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8220" sheetId="1" r:id="rId1"/>
  </sheets>
  <definedNames>
    <definedName name="_xlnm.Print_Area" localSheetId="0">КПК0118220!$A$1:$BQ$149</definedName>
  </definedNames>
  <calcPr calcId="152511"/>
</workbook>
</file>

<file path=xl/calcChain.xml><?xml version="1.0" encoding="utf-8"?>
<calcChain xmlns="http://schemas.openxmlformats.org/spreadsheetml/2006/main">
  <c r="AQ128" i="1" l="1"/>
  <c r="AQ125" i="1"/>
  <c r="AQ122" i="1"/>
  <c r="AQ120" i="1"/>
  <c r="AQ119" i="1"/>
  <c r="AQ118" i="1"/>
  <c r="AQ117" i="1"/>
  <c r="AI116" i="1"/>
  <c r="AA116" i="1"/>
  <c r="AI53" i="1"/>
  <c r="AY51" i="1"/>
  <c r="AY50" i="1"/>
  <c r="AY49" i="1"/>
  <c r="AY48" i="1"/>
  <c r="AY46" i="1"/>
  <c r="AI46" i="1"/>
  <c r="S46" i="1"/>
  <c r="AI41" i="1"/>
  <c r="BI109" i="1"/>
  <c r="BD109" i="1"/>
  <c r="AZ109" i="1"/>
  <c r="BN109" i="1" s="1"/>
  <c r="BI106" i="1"/>
  <c r="BD106" i="1"/>
  <c r="AZ106" i="1"/>
  <c r="BN106" i="1" s="1"/>
  <c r="BI103" i="1"/>
  <c r="BD103" i="1"/>
  <c r="AZ103" i="1"/>
  <c r="BN103" i="1" s="1"/>
  <c r="BI100" i="1"/>
  <c r="BD100" i="1"/>
  <c r="AZ100" i="1"/>
  <c r="BN100" i="1" s="1"/>
  <c r="BI95" i="1"/>
  <c r="BD95" i="1"/>
  <c r="AZ95" i="1"/>
  <c r="AK95" i="1"/>
  <c r="BN95" i="1" s="1"/>
  <c r="BI94" i="1"/>
  <c r="BD94" i="1"/>
  <c r="AZ94" i="1"/>
  <c r="AK94" i="1"/>
  <c r="BN94" i="1" s="1"/>
  <c r="BH82" i="1"/>
  <c r="BC82" i="1"/>
  <c r="BH79" i="1"/>
  <c r="BC79" i="1"/>
  <c r="BH77" i="1"/>
  <c r="BC77" i="1"/>
  <c r="BH74" i="1"/>
  <c r="BC74" i="1"/>
  <c r="BH72" i="1"/>
  <c r="BC72" i="1"/>
  <c r="BH69" i="1"/>
  <c r="BC69" i="1"/>
  <c r="BH67" i="1"/>
  <c r="BC67" i="1"/>
  <c r="BI33" i="1"/>
  <c r="BD33" i="1"/>
  <c r="BN33" i="1" s="1"/>
  <c r="AZ33" i="1"/>
  <c r="AK33" i="1"/>
  <c r="BI31" i="1"/>
  <c r="BD31" i="1"/>
  <c r="AZ31" i="1"/>
  <c r="AK31" i="1"/>
  <c r="BI30" i="1"/>
  <c r="BD30" i="1"/>
  <c r="AZ30" i="1"/>
  <c r="AK30" i="1"/>
  <c r="AQ116" i="1" l="1"/>
  <c r="BN31" i="1"/>
  <c r="BN30" i="1"/>
</calcChain>
</file>

<file path=xl/sharedStrings.xml><?xml version="1.0" encoding="utf-8"?>
<sst xmlns="http://schemas.openxmlformats.org/spreadsheetml/2006/main" count="339" uniqueCount="173">
  <si>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</si>
  <si>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</si>
  <si>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</si>
  <si>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</si>
  <si>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</si>
  <si>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</si>
  <si>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</si>
  <si>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</si>
  <si>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</si>
  <si>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</si>
  <si>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</si>
  <si>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</si>
  <si>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</si>
  <si>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</si>
  <si>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</si>
  <si>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</si>
  <si>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</si>
  <si>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</si>
  <si>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</si>
  <si>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</si>
  <si>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</si>
  <si>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</si>
  <si>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</si>
  <si>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</si>
  <si>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</si>
  <si>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</si>
  <si>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</si>
  <si>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</si>
  <si>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</si>
  <si>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</si>
  <si>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</si>
  <si>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</si>
  <si>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</si>
  <si>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</si>
  <si>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</si>
  <si>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</si>
  <si>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</si>
  <si>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</si>
  <si>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</si>
  <si>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</si>
  <si>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</si>
  <si>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</si>
  <si>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</si>
  <si>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</si>
  <si>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</si>
  <si>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</si>
  <si>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</si>
  <si>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</si>
  <si>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</si>
  <si>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</si>
  <si>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</si>
  <si>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</si>
  <si>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</si>
  <si>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</si>
  <si>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</si>
  <si>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</si>
  <si>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</si>
  <si>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</si>
  <si>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</si>
  <si>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</si>
  <si>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</si>
  <si>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</si>
  <si>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</si>
  <si>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</si>
  <si>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</si>
  <si>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</si>
  <si>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</si>
  <si>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</si>
  <si>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</si>
  <si>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</si>
  <si>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</si>
  <si>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</si>
  <si>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</si>
  <si>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</si>
  <si>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</si>
  <si>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</si>
  <si>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</si>
  <si>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</si>
  <si>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</si>
  <si>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</si>
  <si>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</si>
  <si>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</si>
  <si>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</si>
  <si>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</si>
  <si>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</si>
  <si>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</si>
  <si>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</si>
  <si>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</si>
  <si>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</si>
  <si>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</si>
  <si>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</si>
  <si>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</si>
  <si>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</si>
  <si>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</si>
  <si>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</si>
  <si>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</si>
  <si>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</si>
  <si>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</si>
  <si>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</si>
  <si>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</si>
  <si>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</si>
  <si>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</si>
  <si>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</si>
  <si>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</si>
  <si>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</si>
  <si>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</si>
  <si>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</si>
  <si>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</si>
  <si>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Проведення заходів і робіт з мобілізаційної підготовки: транспортні послуги з метою оповіщення призовників і доставки їх до пункту збору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</si>
  <si>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</si>
  <si>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залишком плану (часткове виконання заходів програми в умовах дії воєнного стану відповідно до потреби)</t>
  </si>
  <si>
    <t>Придбання основних засобів</t>
  </si>
  <si>
    <t>C34:BQ34</t>
  </si>
  <si>
    <t>Пояснення щодо причин розбіжностей між фактичними та затвердженими результативними показниками: було заплановано закупівлю оргтехніки, но ніхто з учасників не вийшов на тендерну процедуру, тому кошти не були використані</t>
  </si>
  <si>
    <t/>
  </si>
  <si>
    <t>затрат</t>
  </si>
  <si>
    <t>обсяг витрат на виконання програми</t>
  </si>
  <si>
    <t>C68:BQ68</t>
  </si>
  <si>
    <t>Пояснення щодо причин розбіжностей між фактичними та затвердженими результативними показниками: відхилення пояснюється залишком плану (часткове виконання заходів програми в умовах дії воєнного стану відповідно до потреби</t>
  </si>
  <si>
    <t>обсяг витрат на придбання ОЗ</t>
  </si>
  <si>
    <t>C70:BQ70</t>
  </si>
  <si>
    <t>продукту</t>
  </si>
  <si>
    <t>кількість проведених заходів</t>
  </si>
  <si>
    <t>C73:BQ73</t>
  </si>
  <si>
    <t>Пояснення щодо причин розбіжностей між фактичними та затвердженими результативними показниками: у зв'язку з воєнним станом проведено менше заходів</t>
  </si>
  <si>
    <t>кількість придбання ОЗ</t>
  </si>
  <si>
    <t>C75:BQ75</t>
  </si>
  <si>
    <t>Пояснення щодо причин розбіжностей між фактичними та затвердженими результативними показниками: було заплановано закупівлю оргтехніки, но ніхто з учасників не вийшов на тендерну процедуру</t>
  </si>
  <si>
    <t>ефективності</t>
  </si>
  <si>
    <t>середні витрати на один захід</t>
  </si>
  <si>
    <t>C78:BQ78</t>
  </si>
  <si>
    <t>середня вартість придбання ОЗ</t>
  </si>
  <si>
    <t>C80:BQ80</t>
  </si>
  <si>
    <t>якості</t>
  </si>
  <si>
    <t>рівень освоєння коштів</t>
  </si>
  <si>
    <t>C83:BQ83</t>
  </si>
  <si>
    <t>Пояснення щодо причин розбіжностей між фактичними та затвердженими результативними показниками:  По загальному фонду відхилення пояснюється залишком плану (часткове виконання заходів програми в умовах дії воєнного стану відповідно до потреби). По спеціальному фонду було заплановано закупівлю оргтехніки, но ніхто з учасників не вийшов на тендерну процедуру, тому кошти не були використані</t>
  </si>
  <si>
    <t>C96:BQ96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</si>
  <si>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показників звітного року порівняно з попереднім роком пов'язано з воєнним стано в країні, було більше видатків на мобілізацію</t>
  </si>
  <si>
    <t>C101:BQ101</t>
  </si>
  <si>
    <t>Пояснення щодо причин розбіжностей між фактичними та затвердженими результативними показниками: збільшення показників звітного року порівняно з попереднім роком пов'язано з воєнним стано в країні, було більше видатків на мобілізацію</t>
  </si>
  <si>
    <t>C104:BQ104</t>
  </si>
  <si>
    <t>C107:BQ107</t>
  </si>
  <si>
    <t>Пояснення щодо причин розбіжностей між фактичними та затвердженими результативними показниками: зменшення середніх витрат звітного року порівняно з попереднім роком пов'язано з воєнним стано в країн</t>
  </si>
  <si>
    <t>C110:BQ110</t>
  </si>
  <si>
    <t>Забезпечення проведення заходів з мобілізаційної підготовки місцевого значення, мобілізації та територіальної оборони території Новгород-Сіверської міської територіальної громади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</si>
  <si>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</si>
  <si>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</si>
  <si>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</si>
  <si>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</si>
  <si>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</si>
  <si>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</si>
  <si>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</si>
  <si>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</si>
  <si>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</si>
  <si>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</si>
  <si>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0118220</t>
  </si>
  <si>
    <t>Заходи та роботи з мобілізаційної підготовки місцевого значення</t>
  </si>
  <si>
    <t>0110000</t>
  </si>
  <si>
    <t>8220</t>
  </si>
  <si>
    <t>0380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</si>
  <si>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</si>
  <si>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-було заплановано закупівлю оргтехніки, но ніхто з учасників не вийшов на тендерну процедуру, тому кошти не були використані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</si>
  <si>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</si>
  <si>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</si>
  <si>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</si>
  <si>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</si>
  <si>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</si>
  <si>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кредиторська заборгованість.</t>
  </si>
  <si>
    <t>Програма розроблена для забезпечення проведення заходів з мобілізаційної  підготовки місцевого значення, мобіфлізації та територіальної оборони на території Новгород-Сіверської міської територіальної громади.</t>
  </si>
  <si>
    <t>Створення умов для забезпечення мобілізаційної підготовки, територіальної оборони.</t>
  </si>
  <si>
    <t>Забезпечення  проведення заходів з мобілізації та територіальної оборони  Новгород-Сіверська міської територіальної громади.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</si>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</sst>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4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9"/>
  <sheetViews>
    <sheetView tabSelected="1" topLeftCell="A130" zoomScaleNormal="100" workbookViewId="0">
      <selection activeCell="A147" sqref="A147:IV147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155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146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147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152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158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147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152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156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159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160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157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153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31.5" customHeight="1" x14ac:dyDescent="0.2">
      <c r="A22" s="200" t="s">
        <v>145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154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22.5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430000</v>
      </c>
      <c r="AB30" s="44"/>
      <c r="AC30" s="44"/>
      <c r="AD30" s="44"/>
      <c r="AE30" s="44"/>
      <c r="AF30" s="44">
        <v>150000</v>
      </c>
      <c r="AG30" s="44"/>
      <c r="AH30" s="44"/>
      <c r="AI30" s="44"/>
      <c r="AJ30" s="44"/>
      <c r="AK30" s="44">
        <f>AA30+AF30</f>
        <v>580000</v>
      </c>
      <c r="AL30" s="44"/>
      <c r="AM30" s="44"/>
      <c r="AN30" s="44"/>
      <c r="AO30" s="44"/>
      <c r="AP30" s="44">
        <v>356114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356114</v>
      </c>
      <c r="BA30" s="44"/>
      <c r="BB30" s="44"/>
      <c r="BC30" s="44"/>
      <c r="BD30" s="44">
        <f>AP30-AA30</f>
        <v>-73886</v>
      </c>
      <c r="BE30" s="44"/>
      <c r="BF30" s="44"/>
      <c r="BG30" s="44"/>
      <c r="BH30" s="44"/>
      <c r="BI30" s="44">
        <f>AU30-AF30</f>
        <v>-150000</v>
      </c>
      <c r="BJ30" s="44"/>
      <c r="BK30" s="44"/>
      <c r="BL30" s="44"/>
      <c r="BM30" s="44"/>
      <c r="BN30" s="44">
        <f>BD30+BI30</f>
        <v>-223886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430000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430000</v>
      </c>
      <c r="AL31" s="38"/>
      <c r="AM31" s="38"/>
      <c r="AN31" s="38"/>
      <c r="AO31" s="38"/>
      <c r="AP31" s="38">
        <v>356114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356114</v>
      </c>
      <c r="BA31" s="38"/>
      <c r="BB31" s="38"/>
      <c r="BC31" s="38"/>
      <c r="BD31" s="38">
        <f>AP31-AA31</f>
        <v>-73886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-73886</v>
      </c>
      <c r="BO31" s="38"/>
      <c r="BP31" s="38"/>
      <c r="BQ31" s="38"/>
    </row>
    <row r="32" spans="1:80" ht="18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12.7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0</v>
      </c>
      <c r="AB33" s="38"/>
      <c r="AC33" s="38"/>
      <c r="AD33" s="38"/>
      <c r="AE33" s="38"/>
      <c r="AF33" s="38">
        <v>150000</v>
      </c>
      <c r="AG33" s="38"/>
      <c r="AH33" s="38"/>
      <c r="AI33" s="38"/>
      <c r="AJ33" s="38"/>
      <c r="AK33" s="38">
        <f>AA33+AF33</f>
        <v>150000</v>
      </c>
      <c r="AL33" s="38"/>
      <c r="AM33" s="38"/>
      <c r="AN33" s="38"/>
      <c r="AO33" s="38"/>
      <c r="AP33" s="38">
        <v>0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0</v>
      </c>
      <c r="BA33" s="38"/>
      <c r="BB33" s="38"/>
      <c r="BC33" s="38"/>
      <c r="BD33" s="38">
        <f>AP33-AA33</f>
        <v>0</v>
      </c>
      <c r="BE33" s="38"/>
      <c r="BF33" s="38"/>
      <c r="BG33" s="38"/>
      <c r="BH33" s="38"/>
      <c r="BI33" s="38">
        <f>AU33-AF33</f>
        <v>-150000</v>
      </c>
      <c r="BJ33" s="38"/>
      <c r="BK33" s="38"/>
      <c r="BL33" s="38"/>
      <c r="BM33" s="38"/>
      <c r="BN33" s="38">
        <f>BD33+BI33</f>
        <v>-150000</v>
      </c>
      <c r="BO33" s="38"/>
      <c r="BP33" s="38"/>
      <c r="BQ33" s="38"/>
    </row>
    <row r="34" spans="1:80" ht="25.5" customHeight="1" x14ac:dyDescent="0.2">
      <c r="A34" s="172"/>
      <c r="B34" s="43"/>
      <c r="C34" s="176" t="s">
        <v>113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112</v>
      </c>
    </row>
    <row r="36" spans="1:80" ht="15.75" customHeight="1" x14ac:dyDescent="0.2">
      <c r="A36" s="52" t="s">
        <v>86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</row>
    <row r="38" spans="1:80" ht="15" customHeight="1" x14ac:dyDescent="0.2">
      <c r="A38" s="51" t="s">
        <v>154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</row>
    <row r="39" spans="1:80" ht="28.5" customHeight="1" x14ac:dyDescent="0.2">
      <c r="A39" s="40" t="s">
        <v>3</v>
      </c>
      <c r="B39" s="41"/>
      <c r="C39" s="39" t="s">
        <v>4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 t="s">
        <v>38</v>
      </c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 t="s">
        <v>39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 t="s">
        <v>0</v>
      </c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2"/>
      <c r="BP39" s="2"/>
      <c r="BQ39" s="2"/>
    </row>
    <row r="40" spans="1:80" ht="18" hidden="1" customHeight="1" x14ac:dyDescent="0.2">
      <c r="A40" s="76" t="s">
        <v>11</v>
      </c>
      <c r="B40" s="76"/>
      <c r="C40" s="86" t="s">
        <v>12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46" t="s">
        <v>8</v>
      </c>
      <c r="T40" s="46"/>
      <c r="U40" s="46"/>
      <c r="V40" s="46"/>
      <c r="W40" s="46"/>
      <c r="X40" s="46" t="s">
        <v>7</v>
      </c>
      <c r="Y40" s="46"/>
      <c r="Z40" s="46"/>
      <c r="AA40" s="46"/>
      <c r="AB40" s="46"/>
      <c r="AC40" s="45" t="s">
        <v>13</v>
      </c>
      <c r="AD40" s="47"/>
      <c r="AE40" s="47"/>
      <c r="AF40" s="47"/>
      <c r="AG40" s="47"/>
      <c r="AH40" s="47"/>
      <c r="AI40" s="46" t="s">
        <v>9</v>
      </c>
      <c r="AJ40" s="46"/>
      <c r="AK40" s="46"/>
      <c r="AL40" s="46"/>
      <c r="AM40" s="46"/>
      <c r="AN40" s="46" t="s">
        <v>10</v>
      </c>
      <c r="AO40" s="46"/>
      <c r="AP40" s="46"/>
      <c r="AQ40" s="46"/>
      <c r="AR40" s="46"/>
      <c r="AS40" s="45" t="s">
        <v>13</v>
      </c>
      <c r="AT40" s="47"/>
      <c r="AU40" s="47"/>
      <c r="AV40" s="47"/>
      <c r="AW40" s="47"/>
      <c r="AX40" s="47"/>
      <c r="AY40" s="48" t="s">
        <v>14</v>
      </c>
      <c r="AZ40" s="49"/>
      <c r="BA40" s="49"/>
      <c r="BB40" s="49"/>
      <c r="BC40" s="50"/>
      <c r="BD40" s="48" t="s">
        <v>14</v>
      </c>
      <c r="BE40" s="49"/>
      <c r="BF40" s="49"/>
      <c r="BG40" s="49"/>
      <c r="BH40" s="50"/>
      <c r="BI40" s="47" t="s">
        <v>13</v>
      </c>
      <c r="BJ40" s="47"/>
      <c r="BK40" s="47"/>
      <c r="BL40" s="47"/>
      <c r="BM40" s="47"/>
      <c r="BN40" s="47"/>
      <c r="BO40" s="6"/>
      <c r="BP40" s="6"/>
      <c r="BQ40" s="6"/>
      <c r="CA40" s="1" t="s">
        <v>15</v>
      </c>
    </row>
    <row r="41" spans="1:80" s="27" customFormat="1" ht="16.5" customHeight="1" x14ac:dyDescent="0.25">
      <c r="A41" s="84" t="s">
        <v>5</v>
      </c>
      <c r="B41" s="84"/>
      <c r="C41" s="85" t="s">
        <v>40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105" t="s">
        <v>41</v>
      </c>
      <c r="T41" s="106"/>
      <c r="U41" s="106"/>
      <c r="V41" s="106"/>
      <c r="W41" s="10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8"/>
      <c r="AI41" s="116">
        <f>AI43+AI44</f>
        <v>0</v>
      </c>
      <c r="AJ41" s="117"/>
      <c r="AK41" s="117"/>
      <c r="AL41" s="117"/>
      <c r="AM41" s="117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9"/>
      <c r="AY41" s="98" t="s">
        <v>41</v>
      </c>
      <c r="AZ41" s="99"/>
      <c r="BA41" s="99"/>
      <c r="BB41" s="99"/>
      <c r="BC41" s="99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1"/>
      <c r="BO41" s="26"/>
      <c r="BP41" s="26"/>
      <c r="BQ41" s="26"/>
    </row>
    <row r="42" spans="1:80" ht="15.75" customHeight="1" x14ac:dyDescent="0.2">
      <c r="A42" s="42" t="s">
        <v>88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6"/>
      <c r="BP42" s="6"/>
      <c r="BQ42" s="6"/>
    </row>
    <row r="43" spans="1:80" s="25" customFormat="1" ht="15.75" customHeight="1" x14ac:dyDescent="0.25">
      <c r="A43" s="87" t="s">
        <v>42</v>
      </c>
      <c r="B43" s="87"/>
      <c r="C43" s="86" t="s">
        <v>43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80" s="25" customFormat="1" ht="15.75" customHeight="1" x14ac:dyDescent="0.25">
      <c r="A44" s="87" t="s">
        <v>101</v>
      </c>
      <c r="B44" s="87"/>
      <c r="C44" s="86" t="s">
        <v>56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ht="15.75" customHeight="1" x14ac:dyDescent="0.2">
      <c r="A45" s="213" t="s">
        <v>161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96" t="s">
        <v>22</v>
      </c>
      <c r="B46" s="97"/>
      <c r="C46" s="102" t="s">
        <v>44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4"/>
      <c r="S46" s="92">
        <f>S48+S49+S50+S51</f>
        <v>150000</v>
      </c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109"/>
      <c r="AI46" s="92">
        <f>AI48+AI49+AI50+AI51</f>
        <v>0</v>
      </c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109"/>
      <c r="AY46" s="92">
        <f>AY48+AY49+AY50+AY51</f>
        <v>-150000</v>
      </c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109"/>
      <c r="BO46" s="26"/>
      <c r="BP46" s="26"/>
      <c r="BQ46" s="26"/>
    </row>
    <row r="47" spans="1:80" s="115" customFormat="1" ht="15" customHeight="1" x14ac:dyDescent="0.2">
      <c r="A47" s="114" t="s">
        <v>88</v>
      </c>
    </row>
    <row r="48" spans="1:80" s="25" customFormat="1" ht="15" customHeight="1" x14ac:dyDescent="0.25">
      <c r="A48" s="87" t="s">
        <v>45</v>
      </c>
      <c r="B48" s="87"/>
      <c r="C48" s="86" t="s">
        <v>49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4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.75" customHeight="1" x14ac:dyDescent="0.25">
      <c r="A49" s="87" t="s">
        <v>46</v>
      </c>
      <c r="B49" s="87"/>
      <c r="C49" s="86" t="s">
        <v>50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s="25" customFormat="1" ht="15" customHeight="1" x14ac:dyDescent="0.25">
      <c r="A50" s="87" t="s">
        <v>47</v>
      </c>
      <c r="B50" s="87"/>
      <c r="C50" s="86" t="s">
        <v>51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9" s="25" customFormat="1" ht="15" customHeight="1" x14ac:dyDescent="0.25">
      <c r="A51" s="87" t="s">
        <v>48</v>
      </c>
      <c r="B51" s="87"/>
      <c r="C51" s="86" t="s">
        <v>52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150000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0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-150000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9" ht="15.75" customHeight="1" x14ac:dyDescent="0.2">
      <c r="A52" s="213" t="s">
        <v>162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84" t="s">
        <v>23</v>
      </c>
      <c r="B53" s="84"/>
      <c r="C53" s="85" t="s">
        <v>53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>
        <f>AI55+AI56</f>
        <v>0</v>
      </c>
      <c r="AJ53" s="93"/>
      <c r="AK53" s="93"/>
      <c r="AL53" s="93"/>
      <c r="AM53" s="93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5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26"/>
      <c r="BP53" s="26"/>
      <c r="BQ53" s="26"/>
    </row>
    <row r="54" spans="1:79" ht="1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54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" customHeight="1" x14ac:dyDescent="0.25">
      <c r="A56" s="87" t="s">
        <v>55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163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52" t="s">
        <v>87</v>
      </c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</row>
    <row r="60" spans="1:79" ht="8.25" customHeight="1" x14ac:dyDescent="0.2"/>
    <row r="61" spans="1:79" ht="29.25" customHeight="1" x14ac:dyDescent="0.2">
      <c r="A61" s="40" t="s">
        <v>3</v>
      </c>
      <c r="B61" s="41"/>
      <c r="C61" s="40" t="s">
        <v>4</v>
      </c>
      <c r="D61" s="157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9"/>
      <c r="Y61" s="39" t="s">
        <v>16</v>
      </c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 t="s">
        <v>39</v>
      </c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70" t="s">
        <v>0</v>
      </c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2"/>
      <c r="B62" s="83"/>
      <c r="C62" s="82"/>
      <c r="D62" s="160"/>
      <c r="E62" s="160"/>
      <c r="F62" s="160"/>
      <c r="G62" s="160"/>
      <c r="H62" s="160"/>
      <c r="I62" s="160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2"/>
      <c r="Y62" s="56" t="s">
        <v>2</v>
      </c>
      <c r="Z62" s="57"/>
      <c r="AA62" s="57"/>
      <c r="AB62" s="57"/>
      <c r="AC62" s="58"/>
      <c r="AD62" s="56" t="s">
        <v>1</v>
      </c>
      <c r="AE62" s="57"/>
      <c r="AF62" s="57"/>
      <c r="AG62" s="57"/>
      <c r="AH62" s="58"/>
      <c r="AI62" s="39" t="s">
        <v>17</v>
      </c>
      <c r="AJ62" s="39"/>
      <c r="AK62" s="39"/>
      <c r="AL62" s="39"/>
      <c r="AM62" s="39"/>
      <c r="AN62" s="39" t="s">
        <v>2</v>
      </c>
      <c r="AO62" s="39"/>
      <c r="AP62" s="39"/>
      <c r="AQ62" s="39"/>
      <c r="AR62" s="39"/>
      <c r="AS62" s="39" t="s">
        <v>1</v>
      </c>
      <c r="AT62" s="39"/>
      <c r="AU62" s="39"/>
      <c r="AV62" s="39"/>
      <c r="AW62" s="39"/>
      <c r="AX62" s="39" t="s">
        <v>17</v>
      </c>
      <c r="AY62" s="39"/>
      <c r="AZ62" s="39"/>
      <c r="BA62" s="39"/>
      <c r="BB62" s="39"/>
      <c r="BC62" s="39" t="s">
        <v>2</v>
      </c>
      <c r="BD62" s="39"/>
      <c r="BE62" s="39"/>
      <c r="BF62" s="39"/>
      <c r="BG62" s="39"/>
      <c r="BH62" s="39" t="s">
        <v>1</v>
      </c>
      <c r="BI62" s="39"/>
      <c r="BJ62" s="39"/>
      <c r="BK62" s="39"/>
      <c r="BL62" s="39"/>
      <c r="BM62" s="39" t="s">
        <v>17</v>
      </c>
      <c r="BN62" s="39"/>
      <c r="BO62" s="39"/>
      <c r="BP62" s="39"/>
      <c r="BQ62" s="39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39">
        <v>1</v>
      </c>
      <c r="B63" s="39"/>
      <c r="C63" s="56">
        <v>2</v>
      </c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8"/>
      <c r="Y63" s="39">
        <v>3</v>
      </c>
      <c r="Z63" s="39"/>
      <c r="AA63" s="39"/>
      <c r="AB63" s="39"/>
      <c r="AC63" s="39"/>
      <c r="AD63" s="39">
        <v>4</v>
      </c>
      <c r="AE63" s="39"/>
      <c r="AF63" s="39"/>
      <c r="AG63" s="39"/>
      <c r="AH63" s="39"/>
      <c r="AI63" s="39">
        <v>5</v>
      </c>
      <c r="AJ63" s="39"/>
      <c r="AK63" s="39"/>
      <c r="AL63" s="39"/>
      <c r="AM63" s="39"/>
      <c r="AN63" s="56">
        <v>6</v>
      </c>
      <c r="AO63" s="57"/>
      <c r="AP63" s="57"/>
      <c r="AQ63" s="57"/>
      <c r="AR63" s="58"/>
      <c r="AS63" s="56">
        <v>7</v>
      </c>
      <c r="AT63" s="57"/>
      <c r="AU63" s="57"/>
      <c r="AV63" s="57"/>
      <c r="AW63" s="58"/>
      <c r="AX63" s="56">
        <v>8</v>
      </c>
      <c r="AY63" s="57"/>
      <c r="AZ63" s="57"/>
      <c r="BA63" s="57"/>
      <c r="BB63" s="58"/>
      <c r="BC63" s="56">
        <v>9</v>
      </c>
      <c r="BD63" s="57"/>
      <c r="BE63" s="57"/>
      <c r="BF63" s="57"/>
      <c r="BG63" s="58"/>
      <c r="BH63" s="56">
        <v>10</v>
      </c>
      <c r="BI63" s="57"/>
      <c r="BJ63" s="57"/>
      <c r="BK63" s="57"/>
      <c r="BL63" s="58"/>
      <c r="BM63" s="56">
        <v>11</v>
      </c>
      <c r="BN63" s="57"/>
      <c r="BO63" s="57"/>
      <c r="BP63" s="57"/>
      <c r="BQ63" s="58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76" t="s">
        <v>11</v>
      </c>
      <c r="B64" s="76"/>
      <c r="C64" s="163" t="s">
        <v>12</v>
      </c>
      <c r="D64" s="164"/>
      <c r="E64" s="164"/>
      <c r="F64" s="164"/>
      <c r="G64" s="164"/>
      <c r="H64" s="164"/>
      <c r="I64" s="164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6"/>
      <c r="Y64" s="46" t="s">
        <v>33</v>
      </c>
      <c r="Z64" s="46"/>
      <c r="AA64" s="46"/>
      <c r="AB64" s="46"/>
      <c r="AC64" s="46"/>
      <c r="AD64" s="46" t="s">
        <v>91</v>
      </c>
      <c r="AE64" s="46"/>
      <c r="AF64" s="46"/>
      <c r="AG64" s="46"/>
      <c r="AH64" s="46"/>
      <c r="AI64" s="46" t="s">
        <v>13</v>
      </c>
      <c r="AJ64" s="46"/>
      <c r="AK64" s="46"/>
      <c r="AL64" s="46"/>
      <c r="AM64" s="46"/>
      <c r="AN64" s="46" t="s">
        <v>34</v>
      </c>
      <c r="AO64" s="46"/>
      <c r="AP64" s="46"/>
      <c r="AQ64" s="46"/>
      <c r="AR64" s="46"/>
      <c r="AS64" s="46" t="s">
        <v>19</v>
      </c>
      <c r="AT64" s="46"/>
      <c r="AU64" s="46"/>
      <c r="AV64" s="46"/>
      <c r="AW64" s="46"/>
      <c r="AX64" s="46" t="s">
        <v>13</v>
      </c>
      <c r="AY64" s="46"/>
      <c r="AZ64" s="46"/>
      <c r="BA64" s="46"/>
      <c r="BB64" s="46"/>
      <c r="BC64" s="46" t="s">
        <v>21</v>
      </c>
      <c r="BD64" s="46"/>
      <c r="BE64" s="46"/>
      <c r="BF64" s="46"/>
      <c r="BG64" s="46"/>
      <c r="BH64" s="46" t="s">
        <v>21</v>
      </c>
      <c r="BI64" s="46"/>
      <c r="BJ64" s="46"/>
      <c r="BK64" s="46"/>
      <c r="BL64" s="46"/>
      <c r="BM64" s="75" t="s">
        <v>13</v>
      </c>
      <c r="BN64" s="75"/>
      <c r="BO64" s="75"/>
      <c r="BP64" s="75"/>
      <c r="BQ64" s="7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84"/>
      <c r="B65" s="84"/>
      <c r="C65" s="179" t="s">
        <v>114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84"/>
      <c r="B66" s="84"/>
      <c r="C66" s="179" t="s">
        <v>115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76"/>
      <c r="B67" s="76"/>
      <c r="C67" s="187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79">
        <v>430000</v>
      </c>
      <c r="Z67" s="79"/>
      <c r="AA67" s="79"/>
      <c r="AB67" s="79"/>
      <c r="AC67" s="79"/>
      <c r="AD67" s="79">
        <v>0</v>
      </c>
      <c r="AE67" s="79"/>
      <c r="AF67" s="79"/>
      <c r="AG67" s="79"/>
      <c r="AH67" s="79"/>
      <c r="AI67" s="79">
        <v>430000</v>
      </c>
      <c r="AJ67" s="79"/>
      <c r="AK67" s="79"/>
      <c r="AL67" s="79"/>
      <c r="AM67" s="79"/>
      <c r="AN67" s="79">
        <v>356114</v>
      </c>
      <c r="AO67" s="79"/>
      <c r="AP67" s="79"/>
      <c r="AQ67" s="79"/>
      <c r="AR67" s="79"/>
      <c r="AS67" s="79">
        <v>0</v>
      </c>
      <c r="AT67" s="79"/>
      <c r="AU67" s="79"/>
      <c r="AV67" s="79"/>
      <c r="AW67" s="79"/>
      <c r="AX67" s="79">
        <v>356114</v>
      </c>
      <c r="AY67" s="79"/>
      <c r="AZ67" s="79"/>
      <c r="BA67" s="79"/>
      <c r="BB67" s="79"/>
      <c r="BC67" s="79">
        <f>AN67-Y67</f>
        <v>-73886</v>
      </c>
      <c r="BD67" s="79"/>
      <c r="BE67" s="79"/>
      <c r="BF67" s="79"/>
      <c r="BG67" s="79"/>
      <c r="BH67" s="79">
        <f>AS67-AD67</f>
        <v>0</v>
      </c>
      <c r="BI67" s="79"/>
      <c r="BJ67" s="79"/>
      <c r="BK67" s="79"/>
      <c r="BL67" s="79"/>
      <c r="BM67" s="79">
        <v>-73886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6.5" customHeight="1" x14ac:dyDescent="0.2">
      <c r="A68" s="76"/>
      <c r="B68" s="76"/>
      <c r="C68" s="187" t="s">
        <v>118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30" customFormat="1" ht="12.75" customHeight="1" x14ac:dyDescent="0.2">
      <c r="A69" s="76"/>
      <c r="B69" s="76"/>
      <c r="C69" s="187" t="s">
        <v>119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0</v>
      </c>
      <c r="Z69" s="79"/>
      <c r="AA69" s="79"/>
      <c r="AB69" s="79"/>
      <c r="AC69" s="79"/>
      <c r="AD69" s="79">
        <v>150000</v>
      </c>
      <c r="AE69" s="79"/>
      <c r="AF69" s="79"/>
      <c r="AG69" s="79"/>
      <c r="AH69" s="79"/>
      <c r="AI69" s="79">
        <v>150000</v>
      </c>
      <c r="AJ69" s="79"/>
      <c r="AK69" s="79"/>
      <c r="AL69" s="79"/>
      <c r="AM69" s="79"/>
      <c r="AN69" s="79">
        <v>0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0</v>
      </c>
      <c r="AY69" s="79"/>
      <c r="AZ69" s="79"/>
      <c r="BA69" s="79"/>
      <c r="BB69" s="79"/>
      <c r="BC69" s="79">
        <f>AN69-Y69</f>
        <v>0</v>
      </c>
      <c r="BD69" s="79"/>
      <c r="BE69" s="79"/>
      <c r="BF69" s="79"/>
      <c r="BG69" s="79"/>
      <c r="BH69" s="79">
        <f>AS69-AD69</f>
        <v>-150000</v>
      </c>
      <c r="BI69" s="79"/>
      <c r="BJ69" s="79"/>
      <c r="BK69" s="79"/>
      <c r="BL69" s="79"/>
      <c r="BM69" s="79">
        <v>-150000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8" customHeight="1" x14ac:dyDescent="0.2">
      <c r="A70" s="76"/>
      <c r="B70" s="76"/>
      <c r="C70" s="187" t="s">
        <v>113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192" customFormat="1" x14ac:dyDescent="0.2">
      <c r="A71" s="84"/>
      <c r="B71" s="84"/>
      <c r="C71" s="184" t="s">
        <v>121</v>
      </c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1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182"/>
      <c r="BS71" s="182"/>
      <c r="BT71" s="182"/>
      <c r="BU71" s="182"/>
      <c r="BV71" s="182"/>
      <c r="BW71" s="182"/>
      <c r="BX71" s="182"/>
      <c r="BY71" s="182"/>
      <c r="BZ71" s="183"/>
    </row>
    <row r="72" spans="1:80" s="30" customFormat="1" ht="12.75" customHeight="1" x14ac:dyDescent="0.2">
      <c r="A72" s="76"/>
      <c r="B72" s="76"/>
      <c r="C72" s="187" t="s">
        <v>122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79">
        <v>25</v>
      </c>
      <c r="Z72" s="79"/>
      <c r="AA72" s="79"/>
      <c r="AB72" s="79"/>
      <c r="AC72" s="79"/>
      <c r="AD72" s="79">
        <v>0</v>
      </c>
      <c r="AE72" s="79"/>
      <c r="AF72" s="79"/>
      <c r="AG72" s="79"/>
      <c r="AH72" s="79"/>
      <c r="AI72" s="79">
        <v>25</v>
      </c>
      <c r="AJ72" s="79"/>
      <c r="AK72" s="79"/>
      <c r="AL72" s="79"/>
      <c r="AM72" s="79"/>
      <c r="AN72" s="79">
        <v>21</v>
      </c>
      <c r="AO72" s="79"/>
      <c r="AP72" s="79"/>
      <c r="AQ72" s="79"/>
      <c r="AR72" s="79"/>
      <c r="AS72" s="79">
        <v>0</v>
      </c>
      <c r="AT72" s="79"/>
      <c r="AU72" s="79"/>
      <c r="AV72" s="79"/>
      <c r="AW72" s="79"/>
      <c r="AX72" s="79">
        <v>21</v>
      </c>
      <c r="AY72" s="79"/>
      <c r="AZ72" s="79"/>
      <c r="BA72" s="79"/>
      <c r="BB72" s="79"/>
      <c r="BC72" s="79">
        <f>AN72-Y72</f>
        <v>-4</v>
      </c>
      <c r="BD72" s="79"/>
      <c r="BE72" s="79"/>
      <c r="BF72" s="79"/>
      <c r="BG72" s="79"/>
      <c r="BH72" s="79">
        <f>AS72-AD72</f>
        <v>0</v>
      </c>
      <c r="BI72" s="79"/>
      <c r="BJ72" s="79"/>
      <c r="BK72" s="79"/>
      <c r="BL72" s="79"/>
      <c r="BM72" s="79">
        <v>-4</v>
      </c>
      <c r="BN72" s="79"/>
      <c r="BO72" s="79"/>
      <c r="BP72" s="79"/>
      <c r="BQ72" s="79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76"/>
      <c r="B73" s="76"/>
      <c r="C73" s="187" t="s">
        <v>124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123</v>
      </c>
    </row>
    <row r="74" spans="1:80" s="30" customFormat="1" ht="12.75" customHeight="1" x14ac:dyDescent="0.2">
      <c r="A74" s="76"/>
      <c r="B74" s="76"/>
      <c r="C74" s="187" t="s">
        <v>125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79">
        <v>0</v>
      </c>
      <c r="Z74" s="79"/>
      <c r="AA74" s="79"/>
      <c r="AB74" s="79"/>
      <c r="AC74" s="79"/>
      <c r="AD74" s="79">
        <v>3</v>
      </c>
      <c r="AE74" s="79"/>
      <c r="AF74" s="79"/>
      <c r="AG74" s="79"/>
      <c r="AH74" s="79"/>
      <c r="AI74" s="79">
        <v>3</v>
      </c>
      <c r="AJ74" s="79"/>
      <c r="AK74" s="79"/>
      <c r="AL74" s="79"/>
      <c r="AM74" s="79"/>
      <c r="AN74" s="79">
        <v>0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0</v>
      </c>
      <c r="AY74" s="79"/>
      <c r="AZ74" s="79"/>
      <c r="BA74" s="79"/>
      <c r="BB74" s="79"/>
      <c r="BC74" s="79">
        <f>AN74-Y74</f>
        <v>0</v>
      </c>
      <c r="BD74" s="79"/>
      <c r="BE74" s="79"/>
      <c r="BF74" s="79"/>
      <c r="BG74" s="79"/>
      <c r="BH74" s="79">
        <f>AS74-AD74</f>
        <v>-3</v>
      </c>
      <c r="BI74" s="79"/>
      <c r="BJ74" s="79"/>
      <c r="BK74" s="79"/>
      <c r="BL74" s="79"/>
      <c r="BM74" s="79">
        <v>-3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76"/>
      <c r="B75" s="76"/>
      <c r="C75" s="187" t="s">
        <v>127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126</v>
      </c>
    </row>
    <row r="76" spans="1:80" s="192" customFormat="1" x14ac:dyDescent="0.2">
      <c r="A76" s="84"/>
      <c r="B76" s="84"/>
      <c r="C76" s="184" t="s">
        <v>128</v>
      </c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1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182"/>
      <c r="BS76" s="182"/>
      <c r="BT76" s="182"/>
      <c r="BU76" s="182"/>
      <c r="BV76" s="182"/>
      <c r="BW76" s="182"/>
      <c r="BX76" s="182"/>
      <c r="BY76" s="182"/>
      <c r="BZ76" s="183"/>
    </row>
    <row r="77" spans="1:80" s="30" customFormat="1" ht="12.75" customHeight="1" x14ac:dyDescent="0.2">
      <c r="A77" s="76"/>
      <c r="B77" s="76"/>
      <c r="C77" s="187" t="s">
        <v>129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79">
        <v>17200</v>
      </c>
      <c r="Z77" s="79"/>
      <c r="AA77" s="79"/>
      <c r="AB77" s="79"/>
      <c r="AC77" s="79"/>
      <c r="AD77" s="79">
        <v>0</v>
      </c>
      <c r="AE77" s="79"/>
      <c r="AF77" s="79"/>
      <c r="AG77" s="79"/>
      <c r="AH77" s="79"/>
      <c r="AI77" s="79">
        <v>17200</v>
      </c>
      <c r="AJ77" s="79"/>
      <c r="AK77" s="79"/>
      <c r="AL77" s="79"/>
      <c r="AM77" s="79"/>
      <c r="AN77" s="79">
        <v>16958</v>
      </c>
      <c r="AO77" s="79"/>
      <c r="AP77" s="79"/>
      <c r="AQ77" s="79"/>
      <c r="AR77" s="79"/>
      <c r="AS77" s="79">
        <v>0</v>
      </c>
      <c r="AT77" s="79"/>
      <c r="AU77" s="79"/>
      <c r="AV77" s="79"/>
      <c r="AW77" s="79"/>
      <c r="AX77" s="79">
        <v>16958</v>
      </c>
      <c r="AY77" s="79"/>
      <c r="AZ77" s="79"/>
      <c r="BA77" s="79"/>
      <c r="BB77" s="79"/>
      <c r="BC77" s="79">
        <f>AN77-Y77</f>
        <v>-242</v>
      </c>
      <c r="BD77" s="79"/>
      <c r="BE77" s="79"/>
      <c r="BF77" s="79"/>
      <c r="BG77" s="79"/>
      <c r="BH77" s="79">
        <f>AS77-AD77</f>
        <v>0</v>
      </c>
      <c r="BI77" s="79"/>
      <c r="BJ77" s="79"/>
      <c r="BK77" s="79"/>
      <c r="BL77" s="79"/>
      <c r="BM77" s="79">
        <v>-242</v>
      </c>
      <c r="BN77" s="79"/>
      <c r="BO77" s="79"/>
      <c r="BP77" s="79"/>
      <c r="BQ77" s="79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5" customHeight="1" x14ac:dyDescent="0.2">
      <c r="A78" s="76"/>
      <c r="B78" s="76"/>
      <c r="C78" s="187" t="s">
        <v>118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130</v>
      </c>
    </row>
    <row r="79" spans="1:80" s="30" customFormat="1" ht="12.75" customHeight="1" x14ac:dyDescent="0.2">
      <c r="A79" s="76"/>
      <c r="B79" s="76"/>
      <c r="C79" s="187" t="s">
        <v>131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79">
        <v>0</v>
      </c>
      <c r="Z79" s="79"/>
      <c r="AA79" s="79"/>
      <c r="AB79" s="79"/>
      <c r="AC79" s="79"/>
      <c r="AD79" s="79">
        <v>50000</v>
      </c>
      <c r="AE79" s="79"/>
      <c r="AF79" s="79"/>
      <c r="AG79" s="79"/>
      <c r="AH79" s="79"/>
      <c r="AI79" s="79">
        <v>50000</v>
      </c>
      <c r="AJ79" s="79"/>
      <c r="AK79" s="79"/>
      <c r="AL79" s="79"/>
      <c r="AM79" s="79"/>
      <c r="AN79" s="79">
        <v>0</v>
      </c>
      <c r="AO79" s="79"/>
      <c r="AP79" s="79"/>
      <c r="AQ79" s="79"/>
      <c r="AR79" s="79"/>
      <c r="AS79" s="79">
        <v>0</v>
      </c>
      <c r="AT79" s="79"/>
      <c r="AU79" s="79"/>
      <c r="AV79" s="79"/>
      <c r="AW79" s="79"/>
      <c r="AX79" s="79">
        <v>0</v>
      </c>
      <c r="AY79" s="79"/>
      <c r="AZ79" s="79"/>
      <c r="BA79" s="79"/>
      <c r="BB79" s="79"/>
      <c r="BC79" s="79">
        <f>AN79-Y79</f>
        <v>0</v>
      </c>
      <c r="BD79" s="79"/>
      <c r="BE79" s="79"/>
      <c r="BF79" s="79"/>
      <c r="BG79" s="79"/>
      <c r="BH79" s="79">
        <f>AS79-AD79</f>
        <v>-50000</v>
      </c>
      <c r="BI79" s="79"/>
      <c r="BJ79" s="79"/>
      <c r="BK79" s="79"/>
      <c r="BL79" s="79"/>
      <c r="BM79" s="79">
        <v>-50000</v>
      </c>
      <c r="BN79" s="79"/>
      <c r="BO79" s="79"/>
      <c r="BP79" s="79"/>
      <c r="BQ79" s="79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6.5" customHeight="1" x14ac:dyDescent="0.2">
      <c r="A80" s="76"/>
      <c r="B80" s="76"/>
      <c r="C80" s="187" t="s">
        <v>113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132</v>
      </c>
    </row>
    <row r="81" spans="1:107" s="192" customFormat="1" x14ac:dyDescent="0.2">
      <c r="A81" s="84"/>
      <c r="B81" s="84"/>
      <c r="C81" s="184" t="s">
        <v>133</v>
      </c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1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182"/>
      <c r="BS81" s="182"/>
      <c r="BT81" s="182"/>
      <c r="BU81" s="182"/>
      <c r="BV81" s="182"/>
      <c r="BW81" s="182"/>
      <c r="BX81" s="182"/>
      <c r="BY81" s="182"/>
      <c r="BZ81" s="183"/>
    </row>
    <row r="82" spans="1:107" s="30" customFormat="1" ht="12.75" customHeight="1" x14ac:dyDescent="0.2">
      <c r="A82" s="76"/>
      <c r="B82" s="76"/>
      <c r="C82" s="187" t="s">
        <v>134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79">
        <v>100</v>
      </c>
      <c r="Z82" s="79"/>
      <c r="AA82" s="79"/>
      <c r="AB82" s="79"/>
      <c r="AC82" s="79"/>
      <c r="AD82" s="79">
        <v>100</v>
      </c>
      <c r="AE82" s="79"/>
      <c r="AF82" s="79"/>
      <c r="AG82" s="79"/>
      <c r="AH82" s="79"/>
      <c r="AI82" s="79">
        <v>200</v>
      </c>
      <c r="AJ82" s="79"/>
      <c r="AK82" s="79"/>
      <c r="AL82" s="79"/>
      <c r="AM82" s="79"/>
      <c r="AN82" s="79">
        <v>83</v>
      </c>
      <c r="AO82" s="79"/>
      <c r="AP82" s="79"/>
      <c r="AQ82" s="79"/>
      <c r="AR82" s="79"/>
      <c r="AS82" s="79">
        <v>0</v>
      </c>
      <c r="AT82" s="79"/>
      <c r="AU82" s="79"/>
      <c r="AV82" s="79"/>
      <c r="AW82" s="79"/>
      <c r="AX82" s="79">
        <v>83</v>
      </c>
      <c r="AY82" s="79"/>
      <c r="AZ82" s="79"/>
      <c r="BA82" s="79"/>
      <c r="BB82" s="79"/>
      <c r="BC82" s="79">
        <f>AN82-Y82</f>
        <v>-17</v>
      </c>
      <c r="BD82" s="79"/>
      <c r="BE82" s="79"/>
      <c r="BF82" s="79"/>
      <c r="BG82" s="79"/>
      <c r="BH82" s="79">
        <f>AS82-AD82</f>
        <v>-100</v>
      </c>
      <c r="BI82" s="79"/>
      <c r="BJ82" s="79"/>
      <c r="BK82" s="79"/>
      <c r="BL82" s="79"/>
      <c r="BM82" s="79">
        <v>-117</v>
      </c>
      <c r="BN82" s="79"/>
      <c r="BO82" s="79"/>
      <c r="BP82" s="79"/>
      <c r="BQ82" s="79"/>
      <c r="BR82" s="6"/>
      <c r="BS82" s="6"/>
      <c r="BT82" s="6"/>
      <c r="BU82" s="6"/>
      <c r="BV82" s="6"/>
      <c r="BW82" s="6"/>
      <c r="BX82" s="6"/>
      <c r="BY82" s="6"/>
      <c r="BZ82" s="7"/>
    </row>
    <row r="83" spans="1:107" s="30" customFormat="1" ht="25.5" customHeight="1" x14ac:dyDescent="0.2">
      <c r="A83" s="76"/>
      <c r="B83" s="76"/>
      <c r="C83" s="187" t="s">
        <v>136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135</v>
      </c>
    </row>
    <row r="84" spans="1:107" ht="12" customHeight="1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</row>
    <row r="85" spans="1:107" ht="15.75" customHeight="1" x14ac:dyDescent="0.2">
      <c r="A85" s="52" t="s">
        <v>105</v>
      </c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  <c r="BD85" s="52"/>
      <c r="BE85" s="52"/>
      <c r="BF85" s="52"/>
      <c r="BG85" s="52"/>
      <c r="BH85" s="52"/>
      <c r="BI85" s="52"/>
      <c r="BJ85" s="52"/>
      <c r="BK85" s="52"/>
      <c r="BL85" s="52"/>
      <c r="BM85" s="52"/>
      <c r="BN85" s="52"/>
      <c r="BO85" s="52"/>
      <c r="BP85" s="52"/>
      <c r="BQ85" s="52"/>
    </row>
    <row r="86" spans="1:107" ht="15.75" customHeight="1" x14ac:dyDescent="0.2">
      <c r="A86" s="215"/>
      <c r="B86" s="185"/>
      <c r="C86" s="185"/>
      <c r="D86" s="185"/>
      <c r="E86" s="185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5"/>
      <c r="U86" s="185"/>
      <c r="V86" s="185"/>
      <c r="W86" s="185"/>
      <c r="X86" s="185"/>
      <c r="Y86" s="185"/>
      <c r="Z86" s="185"/>
      <c r="AA86" s="185"/>
      <c r="AB86" s="185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6"/>
      <c r="BO86" s="6"/>
      <c r="BP86" s="6"/>
      <c r="BQ86" s="6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</row>
    <row r="87" spans="1:107" ht="12" customHeight="1" x14ac:dyDescent="0.2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</row>
    <row r="88" spans="1:107" ht="15.75" customHeight="1" x14ac:dyDescent="0.2">
      <c r="A88" s="52" t="s">
        <v>57</v>
      </c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  <c r="BD88" s="52"/>
      <c r="BE88" s="52"/>
      <c r="BF88" s="52"/>
      <c r="BG88" s="52"/>
      <c r="BH88" s="52"/>
      <c r="BI88" s="52"/>
      <c r="BJ88" s="52"/>
      <c r="BK88" s="52"/>
      <c r="BL88" s="52"/>
      <c r="BM88" s="52"/>
      <c r="BN88" s="52"/>
      <c r="BO88" s="52"/>
      <c r="BP88" s="52"/>
      <c r="BQ88" s="52"/>
    </row>
    <row r="89" spans="1:107" ht="15" customHeight="1" x14ac:dyDescent="0.2">
      <c r="A89" s="51" t="s">
        <v>154</v>
      </c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51"/>
      <c r="AK89" s="51"/>
      <c r="AL89" s="51"/>
      <c r="AM89" s="51"/>
      <c r="AN89" s="51"/>
      <c r="AO89" s="51"/>
      <c r="AP89" s="51"/>
      <c r="AQ89" s="51"/>
      <c r="AR89" s="51"/>
      <c r="AS89" s="51"/>
      <c r="AT89" s="51"/>
      <c r="AU89" s="51"/>
      <c r="AV89" s="51"/>
      <c r="AW89" s="51"/>
      <c r="AX89" s="51"/>
      <c r="AY89" s="51"/>
      <c r="AZ89" s="51"/>
      <c r="BA89" s="51"/>
      <c r="BB89" s="51"/>
      <c r="BC89" s="51"/>
      <c r="BD89" s="51"/>
      <c r="BE89" s="51"/>
      <c r="BF89" s="51"/>
      <c r="BG89" s="51"/>
      <c r="BH89" s="51"/>
      <c r="BI89" s="51"/>
      <c r="BJ89" s="51"/>
      <c r="BK89" s="51"/>
      <c r="BL89" s="51"/>
      <c r="BM89" s="51"/>
      <c r="BN89" s="51"/>
      <c r="BO89" s="51"/>
      <c r="BP89" s="51"/>
      <c r="BQ89" s="51"/>
    </row>
    <row r="90" spans="1:107" ht="18.75" customHeight="1" x14ac:dyDescent="0.2">
      <c r="A90" s="39" t="s">
        <v>3</v>
      </c>
      <c r="B90" s="39"/>
      <c r="C90" s="39" t="s">
        <v>4</v>
      </c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 t="s">
        <v>58</v>
      </c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 t="s">
        <v>59</v>
      </c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  <c r="BB90" s="39"/>
      <c r="BC90" s="39"/>
      <c r="BD90" s="39" t="s">
        <v>60</v>
      </c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</row>
    <row r="91" spans="1:107" ht="29.1" customHeight="1" x14ac:dyDescent="0.2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 t="s">
        <v>2</v>
      </c>
      <c r="AB91" s="39"/>
      <c r="AC91" s="39"/>
      <c r="AD91" s="39"/>
      <c r="AE91" s="39"/>
      <c r="AF91" s="39" t="s">
        <v>1</v>
      </c>
      <c r="AG91" s="39"/>
      <c r="AH91" s="39"/>
      <c r="AI91" s="39"/>
      <c r="AJ91" s="39"/>
      <c r="AK91" s="39" t="s">
        <v>17</v>
      </c>
      <c r="AL91" s="39"/>
      <c r="AM91" s="39"/>
      <c r="AN91" s="39"/>
      <c r="AO91" s="39"/>
      <c r="AP91" s="39" t="s">
        <v>2</v>
      </c>
      <c r="AQ91" s="39"/>
      <c r="AR91" s="39"/>
      <c r="AS91" s="39"/>
      <c r="AT91" s="39"/>
      <c r="AU91" s="39" t="s">
        <v>1</v>
      </c>
      <c r="AV91" s="39"/>
      <c r="AW91" s="39"/>
      <c r="AX91" s="39"/>
      <c r="AY91" s="39"/>
      <c r="AZ91" s="39" t="s">
        <v>17</v>
      </c>
      <c r="BA91" s="39"/>
      <c r="BB91" s="39"/>
      <c r="BC91" s="39"/>
      <c r="BD91" s="39" t="s">
        <v>2</v>
      </c>
      <c r="BE91" s="39"/>
      <c r="BF91" s="39"/>
      <c r="BG91" s="39"/>
      <c r="BH91" s="39"/>
      <c r="BI91" s="39" t="s">
        <v>1</v>
      </c>
      <c r="BJ91" s="39"/>
      <c r="BK91" s="39"/>
      <c r="BL91" s="39"/>
      <c r="BM91" s="39"/>
      <c r="BN91" s="39" t="s">
        <v>18</v>
      </c>
      <c r="BO91" s="39"/>
      <c r="BP91" s="39"/>
      <c r="BQ91" s="39"/>
    </row>
    <row r="92" spans="1:107" ht="15.95" customHeight="1" x14ac:dyDescent="0.2">
      <c r="A92" s="66">
        <v>1</v>
      </c>
      <c r="B92" s="66"/>
      <c r="C92" s="66">
        <v>2</v>
      </c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3">
        <v>3</v>
      </c>
      <c r="AB92" s="64"/>
      <c r="AC92" s="64"/>
      <c r="AD92" s="64"/>
      <c r="AE92" s="65"/>
      <c r="AF92" s="63">
        <v>4</v>
      </c>
      <c r="AG92" s="64"/>
      <c r="AH92" s="64"/>
      <c r="AI92" s="64"/>
      <c r="AJ92" s="65"/>
      <c r="AK92" s="63">
        <v>5</v>
      </c>
      <c r="AL92" s="64"/>
      <c r="AM92" s="64"/>
      <c r="AN92" s="64"/>
      <c r="AO92" s="65"/>
      <c r="AP92" s="63">
        <v>6</v>
      </c>
      <c r="AQ92" s="64"/>
      <c r="AR92" s="64"/>
      <c r="AS92" s="64"/>
      <c r="AT92" s="65"/>
      <c r="AU92" s="63">
        <v>7</v>
      </c>
      <c r="AV92" s="64"/>
      <c r="AW92" s="64"/>
      <c r="AX92" s="64"/>
      <c r="AY92" s="65"/>
      <c r="AZ92" s="63">
        <v>8</v>
      </c>
      <c r="BA92" s="64"/>
      <c r="BB92" s="64"/>
      <c r="BC92" s="65"/>
      <c r="BD92" s="63">
        <v>9</v>
      </c>
      <c r="BE92" s="64"/>
      <c r="BF92" s="64"/>
      <c r="BG92" s="64"/>
      <c r="BH92" s="65"/>
      <c r="BI92" s="66">
        <v>10</v>
      </c>
      <c r="BJ92" s="66"/>
      <c r="BK92" s="66"/>
      <c r="BL92" s="66"/>
      <c r="BM92" s="66"/>
      <c r="BN92" s="66">
        <v>11</v>
      </c>
      <c r="BO92" s="66"/>
      <c r="BP92" s="66"/>
      <c r="BQ92" s="66"/>
    </row>
    <row r="93" spans="1:107" ht="15.75" hidden="1" customHeight="1" x14ac:dyDescent="0.2">
      <c r="A93" s="76" t="s">
        <v>11</v>
      </c>
      <c r="B93" s="76"/>
      <c r="C93" s="77" t="s">
        <v>12</v>
      </c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8"/>
      <c r="AA93" s="46" t="s">
        <v>33</v>
      </c>
      <c r="AB93" s="46"/>
      <c r="AC93" s="46"/>
      <c r="AD93" s="46"/>
      <c r="AE93" s="46"/>
      <c r="AF93" s="46" t="s">
        <v>91</v>
      </c>
      <c r="AG93" s="46"/>
      <c r="AH93" s="46"/>
      <c r="AI93" s="46"/>
      <c r="AJ93" s="46"/>
      <c r="AK93" s="45" t="s">
        <v>13</v>
      </c>
      <c r="AL93" s="45"/>
      <c r="AM93" s="45"/>
      <c r="AN93" s="45"/>
      <c r="AO93" s="45"/>
      <c r="AP93" s="46" t="s">
        <v>34</v>
      </c>
      <c r="AQ93" s="46"/>
      <c r="AR93" s="46"/>
      <c r="AS93" s="46"/>
      <c r="AT93" s="46"/>
      <c r="AU93" s="46" t="s">
        <v>19</v>
      </c>
      <c r="AV93" s="46"/>
      <c r="AW93" s="46"/>
      <c r="AX93" s="46"/>
      <c r="AY93" s="46"/>
      <c r="AZ93" s="45" t="s">
        <v>13</v>
      </c>
      <c r="BA93" s="45"/>
      <c r="BB93" s="45"/>
      <c r="BC93" s="45"/>
      <c r="BD93" s="79" t="s">
        <v>104</v>
      </c>
      <c r="BE93" s="79"/>
      <c r="BF93" s="79"/>
      <c r="BG93" s="79"/>
      <c r="BH93" s="79"/>
      <c r="BI93" s="79" t="s">
        <v>104</v>
      </c>
      <c r="BJ93" s="79"/>
      <c r="BK93" s="79"/>
      <c r="BL93" s="79"/>
      <c r="BM93" s="79"/>
      <c r="BN93" s="47" t="s">
        <v>104</v>
      </c>
      <c r="BO93" s="47"/>
      <c r="BP93" s="47"/>
      <c r="BQ93" s="47"/>
      <c r="CA93" s="1" t="s">
        <v>95</v>
      </c>
    </row>
    <row r="94" spans="1:107" s="171" customFormat="1" ht="12.75" customHeight="1" x14ac:dyDescent="0.2">
      <c r="A94" s="133">
        <v>1</v>
      </c>
      <c r="B94" s="133"/>
      <c r="C94" s="168" t="s">
        <v>107</v>
      </c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70"/>
      <c r="AA94" s="44">
        <v>342975</v>
      </c>
      <c r="AB94" s="44"/>
      <c r="AC94" s="44"/>
      <c r="AD94" s="44"/>
      <c r="AE94" s="44"/>
      <c r="AF94" s="44">
        <v>0</v>
      </c>
      <c r="AG94" s="44"/>
      <c r="AH94" s="44"/>
      <c r="AI94" s="44"/>
      <c r="AJ94" s="44"/>
      <c r="AK94" s="44">
        <f>AA94+AF94</f>
        <v>342975</v>
      </c>
      <c r="AL94" s="44"/>
      <c r="AM94" s="44"/>
      <c r="AN94" s="44"/>
      <c r="AO94" s="44"/>
      <c r="AP94" s="44">
        <v>356114</v>
      </c>
      <c r="AQ94" s="44"/>
      <c r="AR94" s="44"/>
      <c r="AS94" s="44"/>
      <c r="AT94" s="44"/>
      <c r="AU94" s="44">
        <v>0</v>
      </c>
      <c r="AV94" s="44"/>
      <c r="AW94" s="44"/>
      <c r="AX94" s="44"/>
      <c r="AY94" s="44"/>
      <c r="AZ94" s="44">
        <f>AP94+AU94</f>
        <v>356114</v>
      </c>
      <c r="BA94" s="44"/>
      <c r="BB94" s="44"/>
      <c r="BC94" s="44"/>
      <c r="BD94" s="44">
        <f>IF(AA94=0,0,AP94/AA94*100-100)</f>
        <v>3.8308914643924368</v>
      </c>
      <c r="BE94" s="44"/>
      <c r="BF94" s="44"/>
      <c r="BG94" s="44"/>
      <c r="BH94" s="44"/>
      <c r="BI94" s="44">
        <f>IF(AF94=0,0,AU94/AF94*100-100)</f>
        <v>0</v>
      </c>
      <c r="BJ94" s="44"/>
      <c r="BK94" s="44"/>
      <c r="BL94" s="44"/>
      <c r="BM94" s="44"/>
      <c r="BN94" s="44">
        <f>IF(AK94=0,0,AZ94/AK94*100-100)</f>
        <v>3.8308914643924368</v>
      </c>
      <c r="BO94" s="44"/>
      <c r="BP94" s="44"/>
      <c r="BQ94" s="44"/>
      <c r="CA94" s="171" t="s">
        <v>96</v>
      </c>
    </row>
    <row r="95" spans="1:107" ht="25.5" customHeight="1" x14ac:dyDescent="0.2">
      <c r="A95" s="172" t="s">
        <v>42</v>
      </c>
      <c r="B95" s="43"/>
      <c r="C95" s="167" t="s">
        <v>108</v>
      </c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4"/>
      <c r="AA95" s="38">
        <v>342975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f>AA95+AF95</f>
        <v>342975</v>
      </c>
      <c r="AL95" s="38"/>
      <c r="AM95" s="38"/>
      <c r="AN95" s="38"/>
      <c r="AO95" s="38"/>
      <c r="AP95" s="38">
        <v>356114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356114</v>
      </c>
      <c r="BA95" s="38"/>
      <c r="BB95" s="38"/>
      <c r="BC95" s="38"/>
      <c r="BD95" s="38">
        <f>IF(AA95=0,0,AP95/AA95*100-100)</f>
        <v>3.8308914643924368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3.8308914643924368</v>
      </c>
      <c r="BO95" s="38"/>
      <c r="BP95" s="38"/>
      <c r="BQ95" s="38"/>
    </row>
    <row r="96" spans="1:107" ht="25.5" customHeight="1" x14ac:dyDescent="0.2">
      <c r="A96" s="172"/>
      <c r="B96" s="43"/>
      <c r="C96" s="176" t="s">
        <v>138</v>
      </c>
      <c r="D96" s="177"/>
      <c r="E96" s="177"/>
      <c r="F96" s="177"/>
      <c r="G96" s="177"/>
      <c r="H96" s="177"/>
      <c r="I96" s="177"/>
      <c r="J96" s="177"/>
      <c r="K96" s="177"/>
      <c r="L96" s="177"/>
      <c r="M96" s="177"/>
      <c r="N96" s="177"/>
      <c r="O96" s="177"/>
      <c r="P96" s="177"/>
      <c r="Q96" s="177"/>
      <c r="R96" s="177"/>
      <c r="S96" s="177"/>
      <c r="T96" s="177"/>
      <c r="U96" s="177"/>
      <c r="V96" s="177"/>
      <c r="W96" s="177"/>
      <c r="X96" s="177"/>
      <c r="Y96" s="177"/>
      <c r="Z96" s="177"/>
      <c r="AA96" s="177"/>
      <c r="AB96" s="177"/>
      <c r="AC96" s="177"/>
      <c r="AD96" s="177"/>
      <c r="AE96" s="177"/>
      <c r="AF96" s="177"/>
      <c r="AG96" s="177"/>
      <c r="AH96" s="177"/>
      <c r="AI96" s="177"/>
      <c r="AJ96" s="177"/>
      <c r="AK96" s="177"/>
      <c r="AL96" s="177"/>
      <c r="AM96" s="177"/>
      <c r="AN96" s="177"/>
      <c r="AO96" s="177"/>
      <c r="AP96" s="177"/>
      <c r="AQ96" s="177"/>
      <c r="AR96" s="177"/>
      <c r="AS96" s="177"/>
      <c r="AT96" s="177"/>
      <c r="AU96" s="177"/>
      <c r="AV96" s="177"/>
      <c r="AW96" s="177"/>
      <c r="AX96" s="177"/>
      <c r="AY96" s="177"/>
      <c r="AZ96" s="177"/>
      <c r="BA96" s="177"/>
      <c r="BB96" s="177"/>
      <c r="BC96" s="177"/>
      <c r="BD96" s="177"/>
      <c r="BE96" s="177"/>
      <c r="BF96" s="177"/>
      <c r="BG96" s="177"/>
      <c r="BH96" s="177"/>
      <c r="BI96" s="177"/>
      <c r="BJ96" s="177"/>
      <c r="BK96" s="177"/>
      <c r="BL96" s="177"/>
      <c r="BM96" s="177"/>
      <c r="BN96" s="177"/>
      <c r="BO96" s="177"/>
      <c r="BP96" s="177"/>
      <c r="BQ96" s="178"/>
      <c r="CB96" s="1" t="s">
        <v>137</v>
      </c>
    </row>
    <row r="97" spans="1:80" ht="15.75" hidden="1" customHeight="1" x14ac:dyDescent="0.2">
      <c r="A97" s="76" t="s">
        <v>11</v>
      </c>
      <c r="B97" s="76"/>
      <c r="C97" s="77" t="s">
        <v>12</v>
      </c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8"/>
      <c r="AA97" s="46" t="s">
        <v>33</v>
      </c>
      <c r="AB97" s="46"/>
      <c r="AC97" s="46"/>
      <c r="AD97" s="46"/>
      <c r="AE97" s="46"/>
      <c r="AF97" s="46" t="s">
        <v>91</v>
      </c>
      <c r="AG97" s="46"/>
      <c r="AH97" s="46"/>
      <c r="AI97" s="46"/>
      <c r="AJ97" s="46"/>
      <c r="AK97" s="45" t="s">
        <v>13</v>
      </c>
      <c r="AL97" s="45"/>
      <c r="AM97" s="45"/>
      <c r="AN97" s="45"/>
      <c r="AO97" s="45"/>
      <c r="AP97" s="46" t="s">
        <v>34</v>
      </c>
      <c r="AQ97" s="46"/>
      <c r="AR97" s="46"/>
      <c r="AS97" s="46"/>
      <c r="AT97" s="46"/>
      <c r="AU97" s="46" t="s">
        <v>19</v>
      </c>
      <c r="AV97" s="46"/>
      <c r="AW97" s="46"/>
      <c r="AX97" s="46"/>
      <c r="AY97" s="46"/>
      <c r="AZ97" s="45" t="s">
        <v>13</v>
      </c>
      <c r="BA97" s="45"/>
      <c r="BB97" s="45"/>
      <c r="BC97" s="45"/>
      <c r="BD97" s="79" t="s">
        <v>104</v>
      </c>
      <c r="BE97" s="79"/>
      <c r="BF97" s="79"/>
      <c r="BG97" s="79"/>
      <c r="BH97" s="79"/>
      <c r="BI97" s="79" t="s">
        <v>104</v>
      </c>
      <c r="BJ97" s="79"/>
      <c r="BK97" s="79"/>
      <c r="BL97" s="79"/>
      <c r="BM97" s="79"/>
      <c r="BN97" s="47" t="s">
        <v>104</v>
      </c>
      <c r="BO97" s="47"/>
      <c r="BP97" s="47"/>
      <c r="BQ97" s="47"/>
      <c r="CA97" s="1" t="s">
        <v>97</v>
      </c>
    </row>
    <row r="98" spans="1:80" s="171" customFormat="1" ht="15" hidden="1" customHeight="1" x14ac:dyDescent="0.2">
      <c r="A98" s="84"/>
      <c r="B98" s="84"/>
      <c r="C98" s="195"/>
      <c r="D98" s="196"/>
      <c r="E98" s="196"/>
      <c r="F98" s="196"/>
      <c r="G98" s="196"/>
      <c r="H98" s="196"/>
      <c r="I98" s="196"/>
      <c r="J98" s="196"/>
      <c r="K98" s="196"/>
      <c r="L98" s="196"/>
      <c r="M98" s="196"/>
      <c r="N98" s="196"/>
      <c r="O98" s="196"/>
      <c r="P98" s="196"/>
      <c r="Q98" s="196"/>
      <c r="R98" s="196"/>
      <c r="S98" s="196"/>
      <c r="T98" s="196"/>
      <c r="U98" s="196"/>
      <c r="V98" s="196"/>
      <c r="W98" s="196"/>
      <c r="X98" s="196"/>
      <c r="Y98" s="196"/>
      <c r="Z98" s="197"/>
      <c r="AA98" s="198"/>
      <c r="AB98" s="198"/>
      <c r="AC98" s="198"/>
      <c r="AD98" s="198"/>
      <c r="AE98" s="198"/>
      <c r="AF98" s="198"/>
      <c r="AG98" s="198"/>
      <c r="AH98" s="198"/>
      <c r="AI98" s="198"/>
      <c r="AJ98" s="198"/>
      <c r="AK98" s="198"/>
      <c r="AL98" s="198"/>
      <c r="AM98" s="198"/>
      <c r="AN98" s="198"/>
      <c r="AO98" s="198"/>
      <c r="AP98" s="198"/>
      <c r="AQ98" s="198"/>
      <c r="AR98" s="198"/>
      <c r="AS98" s="198"/>
      <c r="AT98" s="198"/>
      <c r="AU98" s="198"/>
      <c r="AV98" s="198"/>
      <c r="AW98" s="198"/>
      <c r="AX98" s="198"/>
      <c r="AY98" s="198"/>
      <c r="AZ98" s="198"/>
      <c r="BA98" s="198"/>
      <c r="BB98" s="198"/>
      <c r="BC98" s="198"/>
      <c r="BD98" s="198"/>
      <c r="BE98" s="198"/>
      <c r="BF98" s="198"/>
      <c r="BG98" s="198"/>
      <c r="BH98" s="198"/>
      <c r="BI98" s="198"/>
      <c r="BJ98" s="198"/>
      <c r="BK98" s="198"/>
      <c r="BL98" s="198"/>
      <c r="BM98" s="198"/>
      <c r="BN98" s="198"/>
      <c r="BO98" s="198"/>
      <c r="BP98" s="198"/>
      <c r="BQ98" s="198"/>
      <c r="CA98" s="171" t="s">
        <v>98</v>
      </c>
    </row>
    <row r="99" spans="1:80" s="171" customFormat="1" ht="15" customHeight="1" x14ac:dyDescent="0.2">
      <c r="A99" s="84"/>
      <c r="B99" s="84"/>
      <c r="C99" s="195" t="s">
        <v>115</v>
      </c>
      <c r="D99" s="196"/>
      <c r="E99" s="196"/>
      <c r="F99" s="196"/>
      <c r="G99" s="196"/>
      <c r="H99" s="196"/>
      <c r="I99" s="196"/>
      <c r="J99" s="196"/>
      <c r="K99" s="196"/>
      <c r="L99" s="196"/>
      <c r="M99" s="196"/>
      <c r="N99" s="196"/>
      <c r="O99" s="196"/>
      <c r="P99" s="196"/>
      <c r="Q99" s="196"/>
      <c r="R99" s="196"/>
      <c r="S99" s="196"/>
      <c r="T99" s="196"/>
      <c r="U99" s="196"/>
      <c r="V99" s="196"/>
      <c r="W99" s="196"/>
      <c r="X99" s="196"/>
      <c r="Y99" s="196"/>
      <c r="Z99" s="197"/>
      <c r="AA99" s="198"/>
      <c r="AB99" s="198"/>
      <c r="AC99" s="198"/>
      <c r="AD99" s="198"/>
      <c r="AE99" s="198"/>
      <c r="AF99" s="198"/>
      <c r="AG99" s="198"/>
      <c r="AH99" s="198"/>
      <c r="AI99" s="198"/>
      <c r="AJ99" s="198"/>
      <c r="AK99" s="198"/>
      <c r="AL99" s="198"/>
      <c r="AM99" s="198"/>
      <c r="AN99" s="198"/>
      <c r="AO99" s="198"/>
      <c r="AP99" s="198"/>
      <c r="AQ99" s="198"/>
      <c r="AR99" s="198"/>
      <c r="AS99" s="198"/>
      <c r="AT99" s="198"/>
      <c r="AU99" s="198"/>
      <c r="AV99" s="198"/>
      <c r="AW99" s="198"/>
      <c r="AX99" s="198"/>
      <c r="AY99" s="198"/>
      <c r="AZ99" s="198"/>
      <c r="BA99" s="198"/>
      <c r="BB99" s="198"/>
      <c r="BC99" s="198"/>
      <c r="BD99" s="198"/>
      <c r="BE99" s="198"/>
      <c r="BF99" s="198"/>
      <c r="BG99" s="198"/>
      <c r="BH99" s="198"/>
      <c r="BI99" s="198"/>
      <c r="BJ99" s="198"/>
      <c r="BK99" s="198"/>
      <c r="BL99" s="198"/>
      <c r="BM99" s="198"/>
      <c r="BN99" s="198"/>
      <c r="BO99" s="198"/>
      <c r="BP99" s="198"/>
      <c r="BQ99" s="198"/>
    </row>
    <row r="100" spans="1:80" ht="15" customHeight="1" x14ac:dyDescent="0.2">
      <c r="A100" s="76"/>
      <c r="B100" s="76"/>
      <c r="C100" s="187" t="s">
        <v>116</v>
      </c>
      <c r="D100" s="188"/>
      <c r="E100" s="188"/>
      <c r="F100" s="188"/>
      <c r="G100" s="188"/>
      <c r="H100" s="188"/>
      <c r="I100" s="188"/>
      <c r="J100" s="188"/>
      <c r="K100" s="188"/>
      <c r="L100" s="188"/>
      <c r="M100" s="188"/>
      <c r="N100" s="188"/>
      <c r="O100" s="188"/>
      <c r="P100" s="188"/>
      <c r="Q100" s="188"/>
      <c r="R100" s="188"/>
      <c r="S100" s="188"/>
      <c r="T100" s="188"/>
      <c r="U100" s="188"/>
      <c r="V100" s="188"/>
      <c r="W100" s="188"/>
      <c r="X100" s="188"/>
      <c r="Y100" s="188"/>
      <c r="Z100" s="189"/>
      <c r="AA100" s="199">
        <v>342975</v>
      </c>
      <c r="AB100" s="199"/>
      <c r="AC100" s="199"/>
      <c r="AD100" s="199"/>
      <c r="AE100" s="199"/>
      <c r="AF100" s="199">
        <v>0</v>
      </c>
      <c r="AG100" s="199"/>
      <c r="AH100" s="199"/>
      <c r="AI100" s="199"/>
      <c r="AJ100" s="199"/>
      <c r="AK100" s="199">
        <v>342975</v>
      </c>
      <c r="AL100" s="199"/>
      <c r="AM100" s="199"/>
      <c r="AN100" s="199"/>
      <c r="AO100" s="199"/>
      <c r="AP100" s="199">
        <v>356114</v>
      </c>
      <c r="AQ100" s="199"/>
      <c r="AR100" s="199"/>
      <c r="AS100" s="199"/>
      <c r="AT100" s="199"/>
      <c r="AU100" s="199">
        <v>0</v>
      </c>
      <c r="AV100" s="199"/>
      <c r="AW100" s="199"/>
      <c r="AX100" s="199"/>
      <c r="AY100" s="199"/>
      <c r="AZ100" s="199">
        <f>AP100+AU100</f>
        <v>356114</v>
      </c>
      <c r="BA100" s="199"/>
      <c r="BB100" s="199"/>
      <c r="BC100" s="199"/>
      <c r="BD100" s="199">
        <f>IF(AA100=0,0,AP100/AA100*100-100)</f>
        <v>3.8308914643924368</v>
      </c>
      <c r="BE100" s="199"/>
      <c r="BF100" s="199"/>
      <c r="BG100" s="199"/>
      <c r="BH100" s="199"/>
      <c r="BI100" s="199">
        <f>IF(AF100=0,0,AU100/AF100*100-100)</f>
        <v>0</v>
      </c>
      <c r="BJ100" s="199"/>
      <c r="BK100" s="199"/>
      <c r="BL100" s="199"/>
      <c r="BM100" s="199"/>
      <c r="BN100" s="199">
        <f>IF(AK100=0,0,AZ100/AK100*100-100)</f>
        <v>3.8308914643924368</v>
      </c>
      <c r="BO100" s="199"/>
      <c r="BP100" s="199"/>
      <c r="BQ100" s="199"/>
    </row>
    <row r="101" spans="1:80" ht="25.5" customHeight="1" x14ac:dyDescent="0.2">
      <c r="A101" s="76"/>
      <c r="B101" s="76"/>
      <c r="C101" s="187" t="s">
        <v>140</v>
      </c>
      <c r="D101" s="193"/>
      <c r="E101" s="193"/>
      <c r="F101" s="193"/>
      <c r="G101" s="193"/>
      <c r="H101" s="193"/>
      <c r="I101" s="193"/>
      <c r="J101" s="193"/>
      <c r="K101" s="193"/>
      <c r="L101" s="193"/>
      <c r="M101" s="193"/>
      <c r="N101" s="193"/>
      <c r="O101" s="193"/>
      <c r="P101" s="193"/>
      <c r="Q101" s="193"/>
      <c r="R101" s="193"/>
      <c r="S101" s="193"/>
      <c r="T101" s="193"/>
      <c r="U101" s="193"/>
      <c r="V101" s="193"/>
      <c r="W101" s="193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3"/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3"/>
      <c r="AX101" s="193"/>
      <c r="AY101" s="193"/>
      <c r="AZ101" s="193"/>
      <c r="BA101" s="193"/>
      <c r="BB101" s="193"/>
      <c r="BC101" s="193"/>
      <c r="BD101" s="193"/>
      <c r="BE101" s="193"/>
      <c r="BF101" s="193"/>
      <c r="BG101" s="193"/>
      <c r="BH101" s="193"/>
      <c r="BI101" s="193"/>
      <c r="BJ101" s="193"/>
      <c r="BK101" s="193"/>
      <c r="BL101" s="193"/>
      <c r="BM101" s="193"/>
      <c r="BN101" s="193"/>
      <c r="BO101" s="193"/>
      <c r="BP101" s="193"/>
      <c r="BQ101" s="194"/>
      <c r="CB101" s="1" t="s">
        <v>139</v>
      </c>
    </row>
    <row r="102" spans="1:80" s="171" customFormat="1" ht="15" customHeight="1" x14ac:dyDescent="0.2">
      <c r="A102" s="84"/>
      <c r="B102" s="84"/>
      <c r="C102" s="184" t="s">
        <v>121</v>
      </c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190"/>
      <c r="U102" s="190"/>
      <c r="V102" s="190"/>
      <c r="W102" s="190"/>
      <c r="X102" s="190"/>
      <c r="Y102" s="190"/>
      <c r="Z102" s="191"/>
      <c r="AA102" s="198"/>
      <c r="AB102" s="198"/>
      <c r="AC102" s="198"/>
      <c r="AD102" s="198"/>
      <c r="AE102" s="198"/>
      <c r="AF102" s="198"/>
      <c r="AG102" s="198"/>
      <c r="AH102" s="198"/>
      <c r="AI102" s="198"/>
      <c r="AJ102" s="198"/>
      <c r="AK102" s="198"/>
      <c r="AL102" s="198"/>
      <c r="AM102" s="198"/>
      <c r="AN102" s="198"/>
      <c r="AO102" s="198"/>
      <c r="AP102" s="198"/>
      <c r="AQ102" s="198"/>
      <c r="AR102" s="198"/>
      <c r="AS102" s="198"/>
      <c r="AT102" s="198"/>
      <c r="AU102" s="198"/>
      <c r="AV102" s="198"/>
      <c r="AW102" s="198"/>
      <c r="AX102" s="198"/>
      <c r="AY102" s="198"/>
      <c r="AZ102" s="198"/>
      <c r="BA102" s="198"/>
      <c r="BB102" s="198"/>
      <c r="BC102" s="198"/>
      <c r="BD102" s="198"/>
      <c r="BE102" s="198"/>
      <c r="BF102" s="198"/>
      <c r="BG102" s="198"/>
      <c r="BH102" s="198"/>
      <c r="BI102" s="198"/>
      <c r="BJ102" s="198"/>
      <c r="BK102" s="198"/>
      <c r="BL102" s="198"/>
      <c r="BM102" s="198"/>
      <c r="BN102" s="198"/>
      <c r="BO102" s="198"/>
      <c r="BP102" s="198"/>
      <c r="BQ102" s="198"/>
    </row>
    <row r="103" spans="1:80" ht="15" customHeight="1" x14ac:dyDescent="0.2">
      <c r="A103" s="76"/>
      <c r="B103" s="76"/>
      <c r="C103" s="187" t="s">
        <v>122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8"/>
      <c r="Y103" s="188"/>
      <c r="Z103" s="189"/>
      <c r="AA103" s="199">
        <v>20</v>
      </c>
      <c r="AB103" s="199"/>
      <c r="AC103" s="199"/>
      <c r="AD103" s="199"/>
      <c r="AE103" s="199"/>
      <c r="AF103" s="199">
        <v>0</v>
      </c>
      <c r="AG103" s="199"/>
      <c r="AH103" s="199"/>
      <c r="AI103" s="199"/>
      <c r="AJ103" s="199"/>
      <c r="AK103" s="199">
        <v>20</v>
      </c>
      <c r="AL103" s="199"/>
      <c r="AM103" s="199"/>
      <c r="AN103" s="199"/>
      <c r="AO103" s="199"/>
      <c r="AP103" s="199">
        <v>21</v>
      </c>
      <c r="AQ103" s="199"/>
      <c r="AR103" s="199"/>
      <c r="AS103" s="199"/>
      <c r="AT103" s="199"/>
      <c r="AU103" s="199">
        <v>0</v>
      </c>
      <c r="AV103" s="199"/>
      <c r="AW103" s="199"/>
      <c r="AX103" s="199"/>
      <c r="AY103" s="199"/>
      <c r="AZ103" s="199">
        <f>AP103+AU103</f>
        <v>21</v>
      </c>
      <c r="BA103" s="199"/>
      <c r="BB103" s="199"/>
      <c r="BC103" s="199"/>
      <c r="BD103" s="199">
        <f>IF(AA103=0,0,AP103/AA103*100-100)</f>
        <v>5</v>
      </c>
      <c r="BE103" s="199"/>
      <c r="BF103" s="199"/>
      <c r="BG103" s="199"/>
      <c r="BH103" s="199"/>
      <c r="BI103" s="199">
        <f>IF(AF103=0,0,AU103/AF103*100-100)</f>
        <v>0</v>
      </c>
      <c r="BJ103" s="199"/>
      <c r="BK103" s="199"/>
      <c r="BL103" s="199"/>
      <c r="BM103" s="199"/>
      <c r="BN103" s="199">
        <f>IF(AK103=0,0,AZ103/AK103*100-100)</f>
        <v>5</v>
      </c>
      <c r="BO103" s="199"/>
      <c r="BP103" s="199"/>
      <c r="BQ103" s="199"/>
    </row>
    <row r="104" spans="1:80" ht="25.5" customHeight="1" x14ac:dyDescent="0.2">
      <c r="A104" s="76"/>
      <c r="B104" s="76"/>
      <c r="C104" s="187" t="s">
        <v>140</v>
      </c>
      <c r="D104" s="193"/>
      <c r="E104" s="193"/>
      <c r="F104" s="193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193"/>
      <c r="W104" s="193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3"/>
      <c r="AL104" s="193"/>
      <c r="AM104" s="193"/>
      <c r="AN104" s="193"/>
      <c r="AO104" s="193"/>
      <c r="AP104" s="193"/>
      <c r="AQ104" s="193"/>
      <c r="AR104" s="193"/>
      <c r="AS104" s="193"/>
      <c r="AT104" s="193"/>
      <c r="AU104" s="193"/>
      <c r="AV104" s="193"/>
      <c r="AW104" s="193"/>
      <c r="AX104" s="193"/>
      <c r="AY104" s="193"/>
      <c r="AZ104" s="193"/>
      <c r="BA104" s="193"/>
      <c r="BB104" s="193"/>
      <c r="BC104" s="193"/>
      <c r="BD104" s="193"/>
      <c r="BE104" s="193"/>
      <c r="BF104" s="193"/>
      <c r="BG104" s="193"/>
      <c r="BH104" s="193"/>
      <c r="BI104" s="193"/>
      <c r="BJ104" s="193"/>
      <c r="BK104" s="193"/>
      <c r="BL104" s="193"/>
      <c r="BM104" s="193"/>
      <c r="BN104" s="193"/>
      <c r="BO104" s="193"/>
      <c r="BP104" s="193"/>
      <c r="BQ104" s="194"/>
      <c r="CB104" s="1" t="s">
        <v>141</v>
      </c>
    </row>
    <row r="105" spans="1:80" s="171" customFormat="1" ht="15" customHeight="1" x14ac:dyDescent="0.2">
      <c r="A105" s="84"/>
      <c r="B105" s="84"/>
      <c r="C105" s="184" t="s">
        <v>128</v>
      </c>
      <c r="D105" s="190"/>
      <c r="E105" s="190"/>
      <c r="F105" s="190"/>
      <c r="G105" s="190"/>
      <c r="H105" s="190"/>
      <c r="I105" s="190"/>
      <c r="J105" s="190"/>
      <c r="K105" s="190"/>
      <c r="L105" s="190"/>
      <c r="M105" s="190"/>
      <c r="N105" s="190"/>
      <c r="O105" s="190"/>
      <c r="P105" s="190"/>
      <c r="Q105" s="190"/>
      <c r="R105" s="190"/>
      <c r="S105" s="190"/>
      <c r="T105" s="190"/>
      <c r="U105" s="190"/>
      <c r="V105" s="190"/>
      <c r="W105" s="190"/>
      <c r="X105" s="190"/>
      <c r="Y105" s="190"/>
      <c r="Z105" s="191"/>
      <c r="AA105" s="198"/>
      <c r="AB105" s="198"/>
      <c r="AC105" s="198"/>
      <c r="AD105" s="198"/>
      <c r="AE105" s="198"/>
      <c r="AF105" s="198"/>
      <c r="AG105" s="198"/>
      <c r="AH105" s="198"/>
      <c r="AI105" s="198"/>
      <c r="AJ105" s="198"/>
      <c r="AK105" s="198"/>
      <c r="AL105" s="198"/>
      <c r="AM105" s="198"/>
      <c r="AN105" s="198"/>
      <c r="AO105" s="198"/>
      <c r="AP105" s="198"/>
      <c r="AQ105" s="198"/>
      <c r="AR105" s="198"/>
      <c r="AS105" s="198"/>
      <c r="AT105" s="198"/>
      <c r="AU105" s="198"/>
      <c r="AV105" s="198"/>
      <c r="AW105" s="198"/>
      <c r="AX105" s="198"/>
      <c r="AY105" s="198"/>
      <c r="AZ105" s="198"/>
      <c r="BA105" s="198"/>
      <c r="BB105" s="198"/>
      <c r="BC105" s="198"/>
      <c r="BD105" s="198"/>
      <c r="BE105" s="198"/>
      <c r="BF105" s="198"/>
      <c r="BG105" s="198"/>
      <c r="BH105" s="198"/>
      <c r="BI105" s="198"/>
      <c r="BJ105" s="198"/>
      <c r="BK105" s="198"/>
      <c r="BL105" s="198"/>
      <c r="BM105" s="198"/>
      <c r="BN105" s="198"/>
      <c r="BO105" s="198"/>
      <c r="BP105" s="198"/>
      <c r="BQ105" s="198"/>
    </row>
    <row r="106" spans="1:80" ht="15" customHeight="1" x14ac:dyDescent="0.2">
      <c r="A106" s="76"/>
      <c r="B106" s="76"/>
      <c r="C106" s="187" t="s">
        <v>129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199">
        <v>17148.75</v>
      </c>
      <c r="AB106" s="199"/>
      <c r="AC106" s="199"/>
      <c r="AD106" s="199"/>
      <c r="AE106" s="199"/>
      <c r="AF106" s="199">
        <v>0</v>
      </c>
      <c r="AG106" s="199"/>
      <c r="AH106" s="199"/>
      <c r="AI106" s="199"/>
      <c r="AJ106" s="199"/>
      <c r="AK106" s="199">
        <v>17148.75</v>
      </c>
      <c r="AL106" s="199"/>
      <c r="AM106" s="199"/>
      <c r="AN106" s="199"/>
      <c r="AO106" s="199"/>
      <c r="AP106" s="199">
        <v>16958</v>
      </c>
      <c r="AQ106" s="199"/>
      <c r="AR106" s="199"/>
      <c r="AS106" s="199"/>
      <c r="AT106" s="199"/>
      <c r="AU106" s="199">
        <v>0</v>
      </c>
      <c r="AV106" s="199"/>
      <c r="AW106" s="199"/>
      <c r="AX106" s="199"/>
      <c r="AY106" s="199"/>
      <c r="AZ106" s="199">
        <f>AP106+AU106</f>
        <v>16958</v>
      </c>
      <c r="BA106" s="199"/>
      <c r="BB106" s="199"/>
      <c r="BC106" s="199"/>
      <c r="BD106" s="199">
        <f>IF(AA106=0,0,AP106/AA106*100-100)</f>
        <v>-1.112325971280697</v>
      </c>
      <c r="BE106" s="199"/>
      <c r="BF106" s="199"/>
      <c r="BG106" s="199"/>
      <c r="BH106" s="199"/>
      <c r="BI106" s="199">
        <f>IF(AF106=0,0,AU106/AF106*100-100)</f>
        <v>0</v>
      </c>
      <c r="BJ106" s="199"/>
      <c r="BK106" s="199"/>
      <c r="BL106" s="199"/>
      <c r="BM106" s="199"/>
      <c r="BN106" s="199">
        <f>IF(AK106=0,0,AZ106/AK106*100-100)</f>
        <v>-1.112325971280697</v>
      </c>
      <c r="BO106" s="199"/>
      <c r="BP106" s="199"/>
      <c r="BQ106" s="199"/>
    </row>
    <row r="107" spans="1:80" ht="12.75" customHeight="1" x14ac:dyDescent="0.2">
      <c r="A107" s="76"/>
      <c r="B107" s="76"/>
      <c r="C107" s="187" t="s">
        <v>143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CB107" s="1" t="s">
        <v>142</v>
      </c>
    </row>
    <row r="108" spans="1:80" s="171" customFormat="1" ht="15" customHeight="1" x14ac:dyDescent="0.2">
      <c r="A108" s="84"/>
      <c r="B108" s="84"/>
      <c r="C108" s="184" t="s">
        <v>133</v>
      </c>
      <c r="D108" s="190"/>
      <c r="E108" s="190"/>
      <c r="F108" s="190"/>
      <c r="G108" s="190"/>
      <c r="H108" s="190"/>
      <c r="I108" s="190"/>
      <c r="J108" s="190"/>
      <c r="K108" s="190"/>
      <c r="L108" s="190"/>
      <c r="M108" s="190"/>
      <c r="N108" s="190"/>
      <c r="O108" s="190"/>
      <c r="P108" s="190"/>
      <c r="Q108" s="190"/>
      <c r="R108" s="190"/>
      <c r="S108" s="190"/>
      <c r="T108" s="190"/>
      <c r="U108" s="190"/>
      <c r="V108" s="190"/>
      <c r="W108" s="190"/>
      <c r="X108" s="190"/>
      <c r="Y108" s="190"/>
      <c r="Z108" s="191"/>
      <c r="AA108" s="198"/>
      <c r="AB108" s="198"/>
      <c r="AC108" s="198"/>
      <c r="AD108" s="198"/>
      <c r="AE108" s="198"/>
      <c r="AF108" s="198"/>
      <c r="AG108" s="198"/>
      <c r="AH108" s="198"/>
      <c r="AI108" s="198"/>
      <c r="AJ108" s="198"/>
      <c r="AK108" s="198"/>
      <c r="AL108" s="198"/>
      <c r="AM108" s="198"/>
      <c r="AN108" s="198"/>
      <c r="AO108" s="198"/>
      <c r="AP108" s="198"/>
      <c r="AQ108" s="198"/>
      <c r="AR108" s="198"/>
      <c r="AS108" s="198"/>
      <c r="AT108" s="198"/>
      <c r="AU108" s="198"/>
      <c r="AV108" s="198"/>
      <c r="AW108" s="198"/>
      <c r="AX108" s="198"/>
      <c r="AY108" s="198"/>
      <c r="AZ108" s="198"/>
      <c r="BA108" s="198"/>
      <c r="BB108" s="198"/>
      <c r="BC108" s="198"/>
      <c r="BD108" s="198"/>
      <c r="BE108" s="198"/>
      <c r="BF108" s="198"/>
      <c r="BG108" s="198"/>
      <c r="BH108" s="198"/>
      <c r="BI108" s="198"/>
      <c r="BJ108" s="198"/>
      <c r="BK108" s="198"/>
      <c r="BL108" s="198"/>
      <c r="BM108" s="198"/>
      <c r="BN108" s="198"/>
      <c r="BO108" s="198"/>
      <c r="BP108" s="198"/>
      <c r="BQ108" s="198"/>
    </row>
    <row r="109" spans="1:80" ht="15" customHeight="1" x14ac:dyDescent="0.2">
      <c r="A109" s="76"/>
      <c r="B109" s="76"/>
      <c r="C109" s="187" t="s">
        <v>134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9"/>
      <c r="AA109" s="199">
        <v>76</v>
      </c>
      <c r="AB109" s="199"/>
      <c r="AC109" s="199"/>
      <c r="AD109" s="199"/>
      <c r="AE109" s="199"/>
      <c r="AF109" s="199">
        <v>0</v>
      </c>
      <c r="AG109" s="199"/>
      <c r="AH109" s="199"/>
      <c r="AI109" s="199"/>
      <c r="AJ109" s="199"/>
      <c r="AK109" s="199">
        <v>76</v>
      </c>
      <c r="AL109" s="199"/>
      <c r="AM109" s="199"/>
      <c r="AN109" s="199"/>
      <c r="AO109" s="199"/>
      <c r="AP109" s="199">
        <v>83</v>
      </c>
      <c r="AQ109" s="199"/>
      <c r="AR109" s="199"/>
      <c r="AS109" s="199"/>
      <c r="AT109" s="199"/>
      <c r="AU109" s="199">
        <v>0</v>
      </c>
      <c r="AV109" s="199"/>
      <c r="AW109" s="199"/>
      <c r="AX109" s="199"/>
      <c r="AY109" s="199"/>
      <c r="AZ109" s="199">
        <f>AP109+AU109</f>
        <v>83</v>
      </c>
      <c r="BA109" s="199"/>
      <c r="BB109" s="199"/>
      <c r="BC109" s="199"/>
      <c r="BD109" s="199">
        <f>IF(AA109=0,0,AP109/AA109*100-100)</f>
        <v>9.2105263157894655</v>
      </c>
      <c r="BE109" s="199"/>
      <c r="BF109" s="199"/>
      <c r="BG109" s="199"/>
      <c r="BH109" s="199"/>
      <c r="BI109" s="199">
        <f>IF(AF109=0,0,AU109/AF109*100-100)</f>
        <v>0</v>
      </c>
      <c r="BJ109" s="199"/>
      <c r="BK109" s="199"/>
      <c r="BL109" s="199"/>
      <c r="BM109" s="199"/>
      <c r="BN109" s="199">
        <f>IF(AK109=0,0,AZ109/AK109*100-100)</f>
        <v>9.2105263157894655</v>
      </c>
      <c r="BO109" s="199"/>
      <c r="BP109" s="199"/>
      <c r="BQ109" s="199"/>
    </row>
    <row r="110" spans="1:80" ht="25.5" customHeight="1" x14ac:dyDescent="0.2">
      <c r="A110" s="76"/>
      <c r="B110" s="76"/>
      <c r="C110" s="187" t="s">
        <v>140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4"/>
      <c r="CB110" s="1" t="s">
        <v>144</v>
      </c>
    </row>
    <row r="111" spans="1:80" ht="15.75" customHeight="1" x14ac:dyDescent="0.2">
      <c r="A111" s="52" t="s">
        <v>61</v>
      </c>
      <c r="B111" s="52"/>
      <c r="C111" s="52"/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  <c r="BD111" s="52"/>
      <c r="BE111" s="52"/>
      <c r="BF111" s="52"/>
      <c r="BG111" s="52"/>
      <c r="BH111" s="52"/>
      <c r="BI111" s="52"/>
      <c r="BJ111" s="52"/>
      <c r="BK111" s="52"/>
      <c r="BL111" s="52"/>
      <c r="BM111" s="52"/>
      <c r="BN111" s="52"/>
      <c r="BO111" s="52"/>
      <c r="BP111" s="52"/>
      <c r="BQ111" s="52"/>
    </row>
    <row r="112" spans="1:80" ht="15" customHeight="1" x14ac:dyDescent="0.2">
      <c r="A112" s="51" t="s">
        <v>154</v>
      </c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  <c r="AI112" s="51"/>
      <c r="AJ112" s="51"/>
      <c r="AK112" s="51"/>
      <c r="AL112" s="51"/>
      <c r="AM112" s="51"/>
      <c r="AN112" s="51"/>
      <c r="AO112" s="51"/>
      <c r="AP112" s="51"/>
      <c r="AQ112" s="51"/>
      <c r="AR112" s="51"/>
      <c r="AS112" s="51"/>
      <c r="AT112" s="51"/>
      <c r="AU112" s="51"/>
      <c r="AV112" s="51"/>
      <c r="AW112" s="51"/>
      <c r="AX112" s="51"/>
      <c r="AY112" s="51"/>
      <c r="AZ112" s="51"/>
      <c r="BA112" s="51"/>
      <c r="BB112" s="51"/>
      <c r="BC112" s="51"/>
      <c r="BD112" s="51"/>
      <c r="BE112" s="51"/>
      <c r="BF112" s="51"/>
      <c r="BG112" s="51"/>
      <c r="BH112" s="51"/>
      <c r="BI112" s="51"/>
      <c r="BJ112" s="51"/>
      <c r="BK112" s="51"/>
      <c r="BL112" s="51"/>
      <c r="BM112" s="51"/>
      <c r="BN112" s="51"/>
    </row>
    <row r="113" spans="1:107" s="30" customFormat="1" ht="47.25" customHeight="1" x14ac:dyDescent="0.2">
      <c r="A113" s="129" t="s">
        <v>62</v>
      </c>
      <c r="B113" s="129"/>
      <c r="C113" s="129" t="s">
        <v>4</v>
      </c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 t="s">
        <v>63</v>
      </c>
      <c r="T113" s="129"/>
      <c r="U113" s="129"/>
      <c r="V113" s="129"/>
      <c r="W113" s="129"/>
      <c r="X113" s="129"/>
      <c r="Y113" s="129"/>
      <c r="Z113" s="129"/>
      <c r="AA113" s="129" t="s">
        <v>64</v>
      </c>
      <c r="AB113" s="129"/>
      <c r="AC113" s="129"/>
      <c r="AD113" s="129"/>
      <c r="AE113" s="129"/>
      <c r="AF113" s="129"/>
      <c r="AG113" s="129"/>
      <c r="AH113" s="129"/>
      <c r="AI113" s="129" t="s">
        <v>65</v>
      </c>
      <c r="AJ113" s="129"/>
      <c r="AK113" s="129"/>
      <c r="AL113" s="129"/>
      <c r="AM113" s="129"/>
      <c r="AN113" s="129"/>
      <c r="AO113" s="129"/>
      <c r="AP113" s="129"/>
      <c r="AQ113" s="129" t="s">
        <v>0</v>
      </c>
      <c r="AR113" s="129"/>
      <c r="AS113" s="129"/>
      <c r="AT113" s="129"/>
      <c r="AU113" s="129"/>
      <c r="AV113" s="129"/>
      <c r="AW113" s="129"/>
      <c r="AX113" s="129"/>
      <c r="AY113" s="129" t="s">
        <v>66</v>
      </c>
      <c r="AZ113" s="43"/>
      <c r="BA113" s="43"/>
      <c r="BB113" s="43"/>
      <c r="BC113" s="43"/>
      <c r="BD113" s="43"/>
      <c r="BE113" s="43"/>
      <c r="BF113" s="43"/>
      <c r="BG113" s="129" t="s">
        <v>67</v>
      </c>
      <c r="BH113" s="43"/>
      <c r="BI113" s="43"/>
      <c r="BJ113" s="43"/>
      <c r="BK113" s="43"/>
      <c r="BL113" s="43"/>
      <c r="BM113" s="43"/>
      <c r="BN113" s="43"/>
      <c r="BO113" s="29"/>
      <c r="BP113" s="29"/>
      <c r="BQ113" s="29"/>
    </row>
    <row r="114" spans="1:107" s="30" customFormat="1" ht="18" hidden="1" customHeight="1" x14ac:dyDescent="0.2">
      <c r="A114" s="43" t="s">
        <v>11</v>
      </c>
      <c r="B114" s="43"/>
      <c r="C114" s="130" t="s">
        <v>12</v>
      </c>
      <c r="D114" s="130"/>
      <c r="E114" s="130"/>
      <c r="F114" s="130"/>
      <c r="G114" s="130"/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1" t="s">
        <v>8</v>
      </c>
      <c r="T114" s="131"/>
      <c r="U114" s="131"/>
      <c r="V114" s="131"/>
      <c r="W114" s="131"/>
      <c r="X114" s="131" t="s">
        <v>7</v>
      </c>
      <c r="Y114" s="131"/>
      <c r="Z114" s="131"/>
      <c r="AA114" s="131"/>
      <c r="AB114" s="131"/>
      <c r="AC114" s="134" t="s">
        <v>13</v>
      </c>
      <c r="AD114" s="132"/>
      <c r="AE114" s="132"/>
      <c r="AF114" s="132"/>
      <c r="AG114" s="132"/>
      <c r="AH114" s="132"/>
      <c r="AI114" s="131" t="s">
        <v>9</v>
      </c>
      <c r="AJ114" s="131"/>
      <c r="AK114" s="131"/>
      <c r="AL114" s="131"/>
      <c r="AM114" s="131"/>
      <c r="AN114" s="131" t="s">
        <v>10</v>
      </c>
      <c r="AO114" s="131"/>
      <c r="AP114" s="131"/>
      <c r="AQ114" s="131"/>
      <c r="AR114" s="131"/>
      <c r="AS114" s="134" t="s">
        <v>13</v>
      </c>
      <c r="AT114" s="132"/>
      <c r="AU114" s="132"/>
      <c r="AV114" s="132"/>
      <c r="AW114" s="132"/>
      <c r="AX114" s="132"/>
      <c r="AY114" s="53" t="s">
        <v>14</v>
      </c>
      <c r="AZ114" s="53"/>
      <c r="BA114" s="53"/>
      <c r="BB114" s="53"/>
      <c r="BC114" s="53"/>
      <c r="BD114" s="53" t="s">
        <v>14</v>
      </c>
      <c r="BE114" s="53"/>
      <c r="BF114" s="53"/>
      <c r="BG114" s="53"/>
      <c r="BH114" s="53"/>
      <c r="BI114" s="132" t="s">
        <v>13</v>
      </c>
      <c r="BJ114" s="132"/>
      <c r="BK114" s="132"/>
      <c r="BL114" s="132"/>
      <c r="BM114" s="132"/>
      <c r="BN114" s="132"/>
      <c r="BO114" s="31"/>
      <c r="BP114" s="31"/>
      <c r="BQ114" s="31"/>
      <c r="CA114" s="30" t="s">
        <v>15</v>
      </c>
    </row>
    <row r="115" spans="1:107" s="24" customFormat="1" ht="15" customHeight="1" x14ac:dyDescent="0.25">
      <c r="A115" s="129">
        <v>1</v>
      </c>
      <c r="B115" s="129"/>
      <c r="C115" s="129">
        <v>2</v>
      </c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>
        <v>3</v>
      </c>
      <c r="T115" s="43"/>
      <c r="U115" s="43"/>
      <c r="V115" s="43"/>
      <c r="W115" s="43"/>
      <c r="X115" s="43"/>
      <c r="Y115" s="43"/>
      <c r="Z115" s="43"/>
      <c r="AA115" s="129">
        <v>4</v>
      </c>
      <c r="AB115" s="43"/>
      <c r="AC115" s="43"/>
      <c r="AD115" s="43"/>
      <c r="AE115" s="43"/>
      <c r="AF115" s="43"/>
      <c r="AG115" s="43"/>
      <c r="AH115" s="43"/>
      <c r="AI115" s="129">
        <v>5</v>
      </c>
      <c r="AJ115" s="43"/>
      <c r="AK115" s="43"/>
      <c r="AL115" s="43"/>
      <c r="AM115" s="43"/>
      <c r="AN115" s="43"/>
      <c r="AO115" s="43"/>
      <c r="AP115" s="43"/>
      <c r="AQ115" s="129" t="s">
        <v>68</v>
      </c>
      <c r="AR115" s="43"/>
      <c r="AS115" s="43"/>
      <c r="AT115" s="43"/>
      <c r="AU115" s="43"/>
      <c r="AV115" s="43"/>
      <c r="AW115" s="43"/>
      <c r="AX115" s="43"/>
      <c r="AY115" s="129">
        <v>7</v>
      </c>
      <c r="AZ115" s="43"/>
      <c r="BA115" s="43"/>
      <c r="BB115" s="43"/>
      <c r="BC115" s="43"/>
      <c r="BD115" s="43"/>
      <c r="BE115" s="43"/>
      <c r="BF115" s="43"/>
      <c r="BG115" s="151" t="s">
        <v>69</v>
      </c>
      <c r="BH115" s="43"/>
      <c r="BI115" s="43"/>
      <c r="BJ115" s="43"/>
      <c r="BK115" s="43"/>
      <c r="BL115" s="43"/>
      <c r="BM115" s="43"/>
      <c r="BN115" s="43"/>
      <c r="BO115" s="28"/>
      <c r="BP115" s="28"/>
      <c r="BQ115" s="28"/>
    </row>
    <row r="116" spans="1:107" s="33" customFormat="1" ht="16.5" customHeight="1" x14ac:dyDescent="0.25">
      <c r="A116" s="133" t="s">
        <v>5</v>
      </c>
      <c r="B116" s="133"/>
      <c r="C116" s="85" t="s">
        <v>70</v>
      </c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150" t="s">
        <v>41</v>
      </c>
      <c r="T116" s="137"/>
      <c r="U116" s="137"/>
      <c r="V116" s="137"/>
      <c r="W116" s="137"/>
      <c r="X116" s="137"/>
      <c r="Y116" s="137"/>
      <c r="Z116" s="137"/>
      <c r="AA116" s="147">
        <f>AA117+AA118+AA119+AA120</f>
        <v>0</v>
      </c>
      <c r="AB116" s="142"/>
      <c r="AC116" s="142"/>
      <c r="AD116" s="142"/>
      <c r="AE116" s="142"/>
      <c r="AF116" s="142"/>
      <c r="AG116" s="142"/>
      <c r="AH116" s="142"/>
      <c r="AI116" s="147">
        <f>AI117+AI118+AI119+AI120</f>
        <v>0</v>
      </c>
      <c r="AJ116" s="142"/>
      <c r="AK116" s="142"/>
      <c r="AL116" s="142"/>
      <c r="AM116" s="142"/>
      <c r="AN116" s="142"/>
      <c r="AO116" s="142"/>
      <c r="AP116" s="142"/>
      <c r="AQ116" s="147">
        <f>AQ117+AQ118+AQ119+AQ120</f>
        <v>0</v>
      </c>
      <c r="AR116" s="142"/>
      <c r="AS116" s="142"/>
      <c r="AT116" s="142"/>
      <c r="AU116" s="142"/>
      <c r="AV116" s="142"/>
      <c r="AW116" s="142"/>
      <c r="AX116" s="142"/>
      <c r="AY116" s="143" t="s">
        <v>41</v>
      </c>
      <c r="AZ116" s="144"/>
      <c r="BA116" s="144"/>
      <c r="BB116" s="144"/>
      <c r="BC116" s="144"/>
      <c r="BD116" s="144"/>
      <c r="BE116" s="144"/>
      <c r="BF116" s="144"/>
      <c r="BG116" s="143" t="s">
        <v>41</v>
      </c>
      <c r="BH116" s="144"/>
      <c r="BI116" s="144"/>
      <c r="BJ116" s="144"/>
      <c r="BK116" s="144"/>
      <c r="BL116" s="144"/>
      <c r="BM116" s="144"/>
      <c r="BN116" s="144"/>
      <c r="BO116" s="32"/>
      <c r="BP116" s="32"/>
      <c r="BQ116" s="32"/>
    </row>
    <row r="117" spans="1:107" s="30" customFormat="1" ht="14.25" customHeight="1" x14ac:dyDescent="0.2">
      <c r="A117" s="43"/>
      <c r="B117" s="43"/>
      <c r="C117" s="135" t="s">
        <v>71</v>
      </c>
      <c r="D117" s="135"/>
      <c r="E117" s="135"/>
      <c r="F117" s="135"/>
      <c r="G117" s="135"/>
      <c r="H117" s="135"/>
      <c r="I117" s="135"/>
      <c r="J117" s="135"/>
      <c r="K117" s="135"/>
      <c r="L117" s="135"/>
      <c r="M117" s="135"/>
      <c r="N117" s="135"/>
      <c r="O117" s="135"/>
      <c r="P117" s="135"/>
      <c r="Q117" s="135"/>
      <c r="R117" s="135"/>
      <c r="S117" s="136" t="s">
        <v>41</v>
      </c>
      <c r="T117" s="137"/>
      <c r="U117" s="137"/>
      <c r="V117" s="137"/>
      <c r="W117" s="137"/>
      <c r="X117" s="137"/>
      <c r="Y117" s="137"/>
      <c r="Z117" s="137"/>
      <c r="AA117" s="141">
        <v>0</v>
      </c>
      <c r="AB117" s="142"/>
      <c r="AC117" s="142"/>
      <c r="AD117" s="142"/>
      <c r="AE117" s="142"/>
      <c r="AF117" s="142"/>
      <c r="AG117" s="142"/>
      <c r="AH117" s="142"/>
      <c r="AI117" s="138">
        <v>0</v>
      </c>
      <c r="AJ117" s="139"/>
      <c r="AK117" s="139"/>
      <c r="AL117" s="139"/>
      <c r="AM117" s="139"/>
      <c r="AN117" s="139"/>
      <c r="AO117" s="139"/>
      <c r="AP117" s="140"/>
      <c r="AQ117" s="141">
        <f>AI117-AA117</f>
        <v>0</v>
      </c>
      <c r="AR117" s="142"/>
      <c r="AS117" s="142"/>
      <c r="AT117" s="142"/>
      <c r="AU117" s="142"/>
      <c r="AV117" s="142"/>
      <c r="AW117" s="142"/>
      <c r="AX117" s="142"/>
      <c r="AY117" s="152" t="s">
        <v>41</v>
      </c>
      <c r="AZ117" s="144"/>
      <c r="BA117" s="144"/>
      <c r="BB117" s="144"/>
      <c r="BC117" s="144"/>
      <c r="BD117" s="144"/>
      <c r="BE117" s="144"/>
      <c r="BF117" s="144"/>
      <c r="BG117" s="152" t="s">
        <v>41</v>
      </c>
      <c r="BH117" s="144"/>
      <c r="BI117" s="144"/>
      <c r="BJ117" s="144"/>
      <c r="BK117" s="144"/>
      <c r="BL117" s="144"/>
      <c r="BM117" s="144"/>
      <c r="BN117" s="144"/>
      <c r="BO117" s="31"/>
      <c r="BP117" s="31"/>
      <c r="BQ117" s="31"/>
    </row>
    <row r="118" spans="1:107" s="30" customFormat="1" ht="31.5" customHeight="1" x14ac:dyDescent="0.2">
      <c r="A118" s="43"/>
      <c r="B118" s="43"/>
      <c r="C118" s="135" t="s">
        <v>72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36" t="s">
        <v>41</v>
      </c>
      <c r="T118" s="137"/>
      <c r="U118" s="137"/>
      <c r="V118" s="137"/>
      <c r="W118" s="137"/>
      <c r="X118" s="137"/>
      <c r="Y118" s="137"/>
      <c r="Z118" s="137"/>
      <c r="AA118" s="141">
        <v>0</v>
      </c>
      <c r="AB118" s="142"/>
      <c r="AC118" s="142"/>
      <c r="AD118" s="142"/>
      <c r="AE118" s="142"/>
      <c r="AF118" s="142"/>
      <c r="AG118" s="142"/>
      <c r="AH118" s="142"/>
      <c r="AI118" s="141">
        <v>0</v>
      </c>
      <c r="AJ118" s="142"/>
      <c r="AK118" s="142"/>
      <c r="AL118" s="142"/>
      <c r="AM118" s="142"/>
      <c r="AN118" s="142"/>
      <c r="AO118" s="142"/>
      <c r="AP118" s="142"/>
      <c r="AQ118" s="141">
        <f>AI118-AA118</f>
        <v>0</v>
      </c>
      <c r="AR118" s="142"/>
      <c r="AS118" s="142"/>
      <c r="AT118" s="142"/>
      <c r="AU118" s="142"/>
      <c r="AV118" s="142"/>
      <c r="AW118" s="142"/>
      <c r="AX118" s="142"/>
      <c r="AY118" s="152" t="s">
        <v>41</v>
      </c>
      <c r="AZ118" s="144"/>
      <c r="BA118" s="144"/>
      <c r="BB118" s="144"/>
      <c r="BC118" s="144"/>
      <c r="BD118" s="144"/>
      <c r="BE118" s="144"/>
      <c r="BF118" s="144"/>
      <c r="BG118" s="152" t="s">
        <v>41</v>
      </c>
      <c r="BH118" s="144"/>
      <c r="BI118" s="144"/>
      <c r="BJ118" s="144"/>
      <c r="BK118" s="144"/>
      <c r="BL118" s="144"/>
      <c r="BM118" s="144"/>
      <c r="BN118" s="144"/>
      <c r="BO118" s="31"/>
      <c r="BP118" s="31"/>
      <c r="BQ118" s="31"/>
    </row>
    <row r="119" spans="1:107" s="24" customFormat="1" ht="15.75" customHeight="1" x14ac:dyDescent="0.25">
      <c r="A119" s="43"/>
      <c r="B119" s="43"/>
      <c r="C119" s="135" t="s">
        <v>73</v>
      </c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36" t="s">
        <v>41</v>
      </c>
      <c r="T119" s="137"/>
      <c r="U119" s="137"/>
      <c r="V119" s="137"/>
      <c r="W119" s="137"/>
      <c r="X119" s="137"/>
      <c r="Y119" s="137"/>
      <c r="Z119" s="137"/>
      <c r="AA119" s="141">
        <v>0</v>
      </c>
      <c r="AB119" s="142"/>
      <c r="AC119" s="142"/>
      <c r="AD119" s="142"/>
      <c r="AE119" s="142"/>
      <c r="AF119" s="142"/>
      <c r="AG119" s="142"/>
      <c r="AH119" s="142"/>
      <c r="AI119" s="141">
        <v>0</v>
      </c>
      <c r="AJ119" s="142"/>
      <c r="AK119" s="142"/>
      <c r="AL119" s="142"/>
      <c r="AM119" s="142"/>
      <c r="AN119" s="142"/>
      <c r="AO119" s="142"/>
      <c r="AP119" s="142"/>
      <c r="AQ119" s="141">
        <f>AI119-AA119</f>
        <v>0</v>
      </c>
      <c r="AR119" s="142"/>
      <c r="AS119" s="142"/>
      <c r="AT119" s="142"/>
      <c r="AU119" s="142"/>
      <c r="AV119" s="142"/>
      <c r="AW119" s="142"/>
      <c r="AX119" s="142"/>
      <c r="AY119" s="152" t="s">
        <v>41</v>
      </c>
      <c r="AZ119" s="144"/>
      <c r="BA119" s="144"/>
      <c r="BB119" s="144"/>
      <c r="BC119" s="144"/>
      <c r="BD119" s="144"/>
      <c r="BE119" s="144"/>
      <c r="BF119" s="144"/>
      <c r="BG119" s="152" t="s">
        <v>41</v>
      </c>
      <c r="BH119" s="144"/>
      <c r="BI119" s="144"/>
      <c r="BJ119" s="144"/>
      <c r="BK119" s="144"/>
      <c r="BL119" s="144"/>
      <c r="BM119" s="144"/>
      <c r="BN119" s="144"/>
      <c r="BO119" s="28"/>
      <c r="BP119" s="28"/>
      <c r="BQ119" s="28"/>
      <c r="BR119" s="34"/>
      <c r="BS119" s="34"/>
      <c r="BT119" s="34"/>
      <c r="BU119" s="34"/>
      <c r="BV119" s="34"/>
      <c r="BW119" s="34"/>
      <c r="BX119" s="34"/>
      <c r="BY119" s="34"/>
      <c r="BZ119" s="34"/>
      <c r="CA119" s="34"/>
      <c r="CB119" s="34"/>
      <c r="CC119" s="34"/>
      <c r="CD119" s="34"/>
      <c r="CE119" s="34"/>
      <c r="CF119" s="34"/>
      <c r="CG119" s="34"/>
      <c r="CH119" s="34"/>
      <c r="CI119" s="34"/>
      <c r="CJ119" s="34"/>
      <c r="CK119" s="34"/>
      <c r="CL119" s="34"/>
      <c r="CM119" s="34"/>
      <c r="CN119" s="34"/>
      <c r="CO119" s="34"/>
      <c r="CP119" s="34"/>
      <c r="CQ119" s="34"/>
      <c r="CR119" s="34"/>
      <c r="CS119" s="34"/>
      <c r="CT119" s="34"/>
      <c r="CU119" s="34"/>
      <c r="CV119" s="34"/>
      <c r="CW119" s="34"/>
      <c r="CX119" s="34"/>
      <c r="CY119" s="34"/>
      <c r="CZ119" s="34"/>
      <c r="DA119" s="34"/>
      <c r="DB119" s="34"/>
      <c r="DC119" s="34"/>
    </row>
    <row r="120" spans="1:107" s="33" customFormat="1" ht="15" customHeight="1" x14ac:dyDescent="0.25">
      <c r="A120" s="43"/>
      <c r="B120" s="43"/>
      <c r="C120" s="135" t="s">
        <v>74</v>
      </c>
      <c r="D120" s="135"/>
      <c r="E120" s="135"/>
      <c r="F120" s="135"/>
      <c r="G120" s="135"/>
      <c r="H120" s="135"/>
      <c r="I120" s="135"/>
      <c r="J120" s="135"/>
      <c r="K120" s="135"/>
      <c r="L120" s="135"/>
      <c r="M120" s="135"/>
      <c r="N120" s="135"/>
      <c r="O120" s="135"/>
      <c r="P120" s="135"/>
      <c r="Q120" s="135"/>
      <c r="R120" s="135"/>
      <c r="S120" s="136" t="s">
        <v>41</v>
      </c>
      <c r="T120" s="137"/>
      <c r="U120" s="137"/>
      <c r="V120" s="137"/>
      <c r="W120" s="137"/>
      <c r="X120" s="137"/>
      <c r="Y120" s="137"/>
      <c r="Z120" s="137"/>
      <c r="AA120" s="141">
        <v>0</v>
      </c>
      <c r="AB120" s="142"/>
      <c r="AC120" s="142"/>
      <c r="AD120" s="142"/>
      <c r="AE120" s="142"/>
      <c r="AF120" s="142"/>
      <c r="AG120" s="142"/>
      <c r="AH120" s="142"/>
      <c r="AI120" s="141">
        <v>0</v>
      </c>
      <c r="AJ120" s="142"/>
      <c r="AK120" s="142"/>
      <c r="AL120" s="142"/>
      <c r="AM120" s="142"/>
      <c r="AN120" s="142"/>
      <c r="AO120" s="142"/>
      <c r="AP120" s="142"/>
      <c r="AQ120" s="141">
        <f>AI120-AA120</f>
        <v>0</v>
      </c>
      <c r="AR120" s="142"/>
      <c r="AS120" s="142"/>
      <c r="AT120" s="142"/>
      <c r="AU120" s="142"/>
      <c r="AV120" s="142"/>
      <c r="AW120" s="142"/>
      <c r="AX120" s="142"/>
      <c r="AY120" s="152" t="s">
        <v>41</v>
      </c>
      <c r="AZ120" s="144"/>
      <c r="BA120" s="144"/>
      <c r="BB120" s="144"/>
      <c r="BC120" s="144"/>
      <c r="BD120" s="144"/>
      <c r="BE120" s="144"/>
      <c r="BF120" s="144"/>
      <c r="BG120" s="152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</row>
    <row r="121" spans="1:107" ht="15.75" customHeight="1" x14ac:dyDescent="0.2">
      <c r="A121" s="213" t="s">
        <v>164</v>
      </c>
      <c r="B121" s="185"/>
      <c r="C121" s="185"/>
      <c r="D121" s="185"/>
      <c r="E121" s="185"/>
      <c r="F121" s="185"/>
      <c r="G121" s="185"/>
      <c r="H121" s="185"/>
      <c r="I121" s="185"/>
      <c r="J121" s="185"/>
      <c r="K121" s="185"/>
      <c r="L121" s="185"/>
      <c r="M121" s="185"/>
      <c r="N121" s="185"/>
      <c r="O121" s="185"/>
      <c r="P121" s="185"/>
      <c r="Q121" s="185"/>
      <c r="R121" s="185"/>
      <c r="S121" s="185"/>
      <c r="T121" s="185"/>
      <c r="U121" s="185"/>
      <c r="V121" s="185"/>
      <c r="W121" s="185"/>
      <c r="X121" s="185"/>
      <c r="Y121" s="185"/>
      <c r="Z121" s="185"/>
      <c r="AA121" s="185"/>
      <c r="AB121" s="185"/>
      <c r="AC121" s="185"/>
      <c r="AD121" s="185"/>
      <c r="AE121" s="185"/>
      <c r="AF121" s="185"/>
      <c r="AG121" s="185"/>
      <c r="AH121" s="185"/>
      <c r="AI121" s="185"/>
      <c r="AJ121" s="185"/>
      <c r="AK121" s="185"/>
      <c r="AL121" s="185"/>
      <c r="AM121" s="185"/>
      <c r="AN121" s="185"/>
      <c r="AO121" s="185"/>
      <c r="AP121" s="185"/>
      <c r="AQ121" s="185"/>
      <c r="AR121" s="185"/>
      <c r="AS121" s="185"/>
      <c r="AT121" s="185"/>
      <c r="AU121" s="185"/>
      <c r="AV121" s="185"/>
      <c r="AW121" s="185"/>
      <c r="AX121" s="185"/>
      <c r="AY121" s="185"/>
      <c r="AZ121" s="185"/>
      <c r="BA121" s="185"/>
      <c r="BB121" s="185"/>
      <c r="BC121" s="185"/>
      <c r="BD121" s="185"/>
      <c r="BE121" s="185"/>
      <c r="BF121" s="185"/>
      <c r="BG121" s="185"/>
      <c r="BH121" s="185"/>
      <c r="BI121" s="185"/>
      <c r="BJ121" s="185"/>
      <c r="BK121" s="185"/>
      <c r="BL121" s="185"/>
      <c r="BM121" s="185"/>
      <c r="BN121" s="186"/>
      <c r="BO121" s="6"/>
      <c r="BP121" s="6"/>
      <c r="BQ121" s="6"/>
    </row>
    <row r="122" spans="1:107" s="37" customFormat="1" ht="15" customHeight="1" x14ac:dyDescent="0.2">
      <c r="A122" s="133" t="s">
        <v>22</v>
      </c>
      <c r="B122" s="133"/>
      <c r="C122" s="85" t="s">
        <v>75</v>
      </c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150" t="s">
        <v>41</v>
      </c>
      <c r="T122" s="137"/>
      <c r="U122" s="137"/>
      <c r="V122" s="137"/>
      <c r="W122" s="137"/>
      <c r="X122" s="137"/>
      <c r="Y122" s="137"/>
      <c r="Z122" s="137"/>
      <c r="AA122" s="147">
        <v>0</v>
      </c>
      <c r="AB122" s="142"/>
      <c r="AC122" s="142"/>
      <c r="AD122" s="142"/>
      <c r="AE122" s="142"/>
      <c r="AF122" s="142"/>
      <c r="AG122" s="142"/>
      <c r="AH122" s="142"/>
      <c r="AI122" s="147">
        <v>0</v>
      </c>
      <c r="AJ122" s="142"/>
      <c r="AK122" s="142"/>
      <c r="AL122" s="142"/>
      <c r="AM122" s="142"/>
      <c r="AN122" s="142"/>
      <c r="AO122" s="142"/>
      <c r="AP122" s="142"/>
      <c r="AQ122" s="153">
        <f>AI122-AA122</f>
        <v>0</v>
      </c>
      <c r="AR122" s="154"/>
      <c r="AS122" s="154"/>
      <c r="AT122" s="154"/>
      <c r="AU122" s="154"/>
      <c r="AV122" s="154"/>
      <c r="AW122" s="154"/>
      <c r="AX122" s="154"/>
      <c r="AY122" s="143" t="s">
        <v>41</v>
      </c>
      <c r="AZ122" s="144"/>
      <c r="BA122" s="144"/>
      <c r="BB122" s="144"/>
      <c r="BC122" s="144"/>
      <c r="BD122" s="144"/>
      <c r="BE122" s="144"/>
      <c r="BF122" s="144"/>
      <c r="BG122" s="143" t="s">
        <v>41</v>
      </c>
      <c r="BH122" s="144"/>
      <c r="BI122" s="144"/>
      <c r="BJ122" s="144"/>
      <c r="BK122" s="144"/>
      <c r="BL122" s="144"/>
      <c r="BM122" s="144"/>
      <c r="BN122" s="144"/>
      <c r="BO122" s="31"/>
      <c r="BP122" s="31"/>
      <c r="BQ122" s="31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</row>
    <row r="123" spans="1:107" ht="15.75" customHeight="1" x14ac:dyDescent="0.2">
      <c r="A123" s="213" t="s">
        <v>165</v>
      </c>
      <c r="B123" s="185"/>
      <c r="C123" s="185"/>
      <c r="D123" s="185"/>
      <c r="E123" s="185"/>
      <c r="F123" s="185"/>
      <c r="G123" s="185"/>
      <c r="H123" s="185"/>
      <c r="I123" s="185"/>
      <c r="J123" s="185"/>
      <c r="K123" s="185"/>
      <c r="L123" s="185"/>
      <c r="M123" s="185"/>
      <c r="N123" s="185"/>
      <c r="O123" s="185"/>
      <c r="P123" s="185"/>
      <c r="Q123" s="185"/>
      <c r="R123" s="185"/>
      <c r="S123" s="185"/>
      <c r="T123" s="185"/>
      <c r="U123" s="185"/>
      <c r="V123" s="185"/>
      <c r="W123" s="185"/>
      <c r="X123" s="185"/>
      <c r="Y123" s="185"/>
      <c r="Z123" s="185"/>
      <c r="AA123" s="185"/>
      <c r="AB123" s="185"/>
      <c r="AC123" s="185"/>
      <c r="AD123" s="185"/>
      <c r="AE123" s="185"/>
      <c r="AF123" s="185"/>
      <c r="AG123" s="185"/>
      <c r="AH123" s="185"/>
      <c r="AI123" s="185"/>
      <c r="AJ123" s="185"/>
      <c r="AK123" s="185"/>
      <c r="AL123" s="185"/>
      <c r="AM123" s="185"/>
      <c r="AN123" s="185"/>
      <c r="AO123" s="185"/>
      <c r="AP123" s="185"/>
      <c r="AQ123" s="185"/>
      <c r="AR123" s="185"/>
      <c r="AS123" s="185"/>
      <c r="AT123" s="185"/>
      <c r="AU123" s="185"/>
      <c r="AV123" s="185"/>
      <c r="AW123" s="185"/>
      <c r="AX123" s="185"/>
      <c r="AY123" s="185"/>
      <c r="AZ123" s="185"/>
      <c r="BA123" s="185"/>
      <c r="BB123" s="185"/>
      <c r="BC123" s="185"/>
      <c r="BD123" s="185"/>
      <c r="BE123" s="185"/>
      <c r="BF123" s="185"/>
      <c r="BG123" s="185"/>
      <c r="BH123" s="185"/>
      <c r="BI123" s="185"/>
      <c r="BJ123" s="185"/>
      <c r="BK123" s="185"/>
      <c r="BL123" s="185"/>
      <c r="BM123" s="185"/>
      <c r="BN123" s="186"/>
      <c r="BO123" s="6"/>
      <c r="BP123" s="6"/>
      <c r="BQ123" s="6"/>
    </row>
    <row r="124" spans="1:107" ht="15.75" customHeight="1" x14ac:dyDescent="0.2">
      <c r="A124" s="213" t="s">
        <v>166</v>
      </c>
      <c r="B124" s="185"/>
      <c r="C124" s="185"/>
      <c r="D124" s="185"/>
      <c r="E124" s="185"/>
      <c r="F124" s="185"/>
      <c r="G124" s="185"/>
      <c r="H124" s="185"/>
      <c r="I124" s="185"/>
      <c r="J124" s="185"/>
      <c r="K124" s="185"/>
      <c r="L124" s="185"/>
      <c r="M124" s="185"/>
      <c r="N124" s="185"/>
      <c r="O124" s="185"/>
      <c r="P124" s="185"/>
      <c r="Q124" s="185"/>
      <c r="R124" s="185"/>
      <c r="S124" s="185"/>
      <c r="T124" s="185"/>
      <c r="U124" s="185"/>
      <c r="V124" s="185"/>
      <c r="W124" s="185"/>
      <c r="X124" s="185"/>
      <c r="Y124" s="185"/>
      <c r="Z124" s="185"/>
      <c r="AA124" s="185"/>
      <c r="AB124" s="185"/>
      <c r="AC124" s="185"/>
      <c r="AD124" s="185"/>
      <c r="AE124" s="185"/>
      <c r="AF124" s="185"/>
      <c r="AG124" s="185"/>
      <c r="AH124" s="185"/>
      <c r="AI124" s="185"/>
      <c r="AJ124" s="185"/>
      <c r="AK124" s="185"/>
      <c r="AL124" s="185"/>
      <c r="AM124" s="185"/>
      <c r="AN124" s="185"/>
      <c r="AO124" s="185"/>
      <c r="AP124" s="185"/>
      <c r="AQ124" s="185"/>
      <c r="AR124" s="185"/>
      <c r="AS124" s="185"/>
      <c r="AT124" s="185"/>
      <c r="AU124" s="185"/>
      <c r="AV124" s="185"/>
      <c r="AW124" s="185"/>
      <c r="AX124" s="185"/>
      <c r="AY124" s="185"/>
      <c r="AZ124" s="185"/>
      <c r="BA124" s="185"/>
      <c r="BB124" s="185"/>
      <c r="BC124" s="185"/>
      <c r="BD124" s="185"/>
      <c r="BE124" s="185"/>
      <c r="BF124" s="185"/>
      <c r="BG124" s="185"/>
      <c r="BH124" s="185"/>
      <c r="BI124" s="185"/>
      <c r="BJ124" s="185"/>
      <c r="BK124" s="185"/>
      <c r="BL124" s="185"/>
      <c r="BM124" s="185"/>
      <c r="BN124" s="186"/>
      <c r="BO124" s="6"/>
      <c r="BP124" s="6"/>
      <c r="BQ124" s="6"/>
    </row>
    <row r="125" spans="1:107" s="33" customFormat="1" ht="15.75" customHeight="1" x14ac:dyDescent="0.25">
      <c r="A125" s="149" t="s">
        <v>45</v>
      </c>
      <c r="B125" s="149"/>
      <c r="C125" s="85" t="s">
        <v>76</v>
      </c>
      <c r="D125" s="85"/>
      <c r="E125" s="85"/>
      <c r="F125" s="85"/>
      <c r="G125" s="85"/>
      <c r="H125" s="85"/>
      <c r="I125" s="85"/>
      <c r="J125" s="85"/>
      <c r="K125" s="85"/>
      <c r="L125" s="85"/>
      <c r="M125" s="85"/>
      <c r="N125" s="85"/>
      <c r="O125" s="85"/>
      <c r="P125" s="85"/>
      <c r="Q125" s="85"/>
      <c r="R125" s="85"/>
      <c r="S125" s="145"/>
      <c r="T125" s="146"/>
      <c r="U125" s="146"/>
      <c r="V125" s="146"/>
      <c r="W125" s="146"/>
      <c r="X125" s="146"/>
      <c r="Y125" s="146"/>
      <c r="Z125" s="146"/>
      <c r="AA125" s="147">
        <v>0</v>
      </c>
      <c r="AB125" s="148"/>
      <c r="AC125" s="148"/>
      <c r="AD125" s="148"/>
      <c r="AE125" s="148"/>
      <c r="AF125" s="148"/>
      <c r="AG125" s="148"/>
      <c r="AH125" s="148"/>
      <c r="AI125" s="147">
        <v>0</v>
      </c>
      <c r="AJ125" s="148"/>
      <c r="AK125" s="148"/>
      <c r="AL125" s="148"/>
      <c r="AM125" s="148"/>
      <c r="AN125" s="148"/>
      <c r="AO125" s="148"/>
      <c r="AP125" s="148"/>
      <c r="AQ125" s="147">
        <f>AI125-AA125</f>
        <v>0</v>
      </c>
      <c r="AR125" s="148"/>
      <c r="AS125" s="148"/>
      <c r="AT125" s="148"/>
      <c r="AU125" s="148"/>
      <c r="AV125" s="148"/>
      <c r="AW125" s="148"/>
      <c r="AX125" s="148"/>
      <c r="AY125" s="143" t="s">
        <v>41</v>
      </c>
      <c r="AZ125" s="144"/>
      <c r="BA125" s="144"/>
      <c r="BB125" s="144"/>
      <c r="BC125" s="144"/>
      <c r="BD125" s="144"/>
      <c r="BE125" s="144"/>
      <c r="BF125" s="144"/>
      <c r="BG125" s="143" t="s">
        <v>41</v>
      </c>
      <c r="BH125" s="144"/>
      <c r="BI125" s="144"/>
      <c r="BJ125" s="144"/>
      <c r="BK125" s="144"/>
      <c r="BL125" s="144"/>
      <c r="BM125" s="144"/>
      <c r="BN125" s="144"/>
      <c r="BO125" s="32"/>
      <c r="BP125" s="32"/>
      <c r="BQ125" s="32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</row>
    <row r="126" spans="1:107" s="24" customFormat="1" ht="15.75" hidden="1" customHeight="1" x14ac:dyDescent="0.25">
      <c r="A126" s="43" t="s">
        <v>11</v>
      </c>
      <c r="B126" s="43"/>
      <c r="C126" s="135" t="s">
        <v>12</v>
      </c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45" t="s">
        <v>33</v>
      </c>
      <c r="T126" s="146"/>
      <c r="U126" s="146"/>
      <c r="V126" s="146"/>
      <c r="W126" s="146"/>
      <c r="X126" s="146"/>
      <c r="Y126" s="146"/>
      <c r="Z126" s="146"/>
      <c r="AA126" s="141" t="s">
        <v>91</v>
      </c>
      <c r="AB126" s="141"/>
      <c r="AC126" s="141"/>
      <c r="AD126" s="141"/>
      <c r="AE126" s="141"/>
      <c r="AF126" s="141"/>
      <c r="AG126" s="141"/>
      <c r="AH126" s="141"/>
      <c r="AI126" s="141" t="s">
        <v>99</v>
      </c>
      <c r="AJ126" s="141"/>
      <c r="AK126" s="141"/>
      <c r="AL126" s="141"/>
      <c r="AM126" s="141"/>
      <c r="AN126" s="141"/>
      <c r="AO126" s="141"/>
      <c r="AP126" s="141"/>
      <c r="AQ126" s="147" t="s">
        <v>103</v>
      </c>
      <c r="AR126" s="148"/>
      <c r="AS126" s="148"/>
      <c r="AT126" s="148"/>
      <c r="AU126" s="148"/>
      <c r="AV126" s="148"/>
      <c r="AW126" s="148"/>
      <c r="AX126" s="148"/>
      <c r="AY126" s="146" t="s">
        <v>19</v>
      </c>
      <c r="AZ126" s="146"/>
      <c r="BA126" s="146"/>
      <c r="BB126" s="146"/>
      <c r="BC126" s="146"/>
      <c r="BD126" s="146"/>
      <c r="BE126" s="146"/>
      <c r="BF126" s="146"/>
      <c r="BG126" s="146" t="s">
        <v>102</v>
      </c>
      <c r="BH126" s="137"/>
      <c r="BI126" s="137"/>
      <c r="BJ126" s="137"/>
      <c r="BK126" s="137"/>
      <c r="BL126" s="137"/>
      <c r="BM126" s="137"/>
      <c r="BN126" s="137"/>
      <c r="BO126" s="28"/>
      <c r="BP126" s="28"/>
      <c r="BQ126" s="28"/>
      <c r="BR126" s="34"/>
      <c r="BS126" s="34"/>
      <c r="BT126" s="34"/>
      <c r="BU126" s="34"/>
      <c r="BV126" s="34"/>
      <c r="BW126" s="34"/>
      <c r="BX126" s="34"/>
      <c r="BY126" s="34"/>
      <c r="BZ126" s="34"/>
      <c r="CA126" s="36" t="s">
        <v>100</v>
      </c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34"/>
      <c r="DC126" s="34"/>
    </row>
    <row r="127" spans="1:107" s="24" customFormat="1" ht="15.75" customHeight="1" x14ac:dyDescent="0.25">
      <c r="A127" s="43"/>
      <c r="B127" s="43"/>
      <c r="C127" s="135"/>
      <c r="D127" s="135"/>
      <c r="E127" s="135"/>
      <c r="F127" s="135"/>
      <c r="G127" s="135"/>
      <c r="H127" s="135"/>
      <c r="I127" s="135"/>
      <c r="J127" s="135"/>
      <c r="K127" s="135"/>
      <c r="L127" s="135"/>
      <c r="M127" s="135"/>
      <c r="N127" s="135"/>
      <c r="O127" s="135"/>
      <c r="P127" s="135"/>
      <c r="Q127" s="135"/>
      <c r="R127" s="135"/>
      <c r="S127" s="145"/>
      <c r="T127" s="146"/>
      <c r="U127" s="146"/>
      <c r="V127" s="146"/>
      <c r="W127" s="146"/>
      <c r="X127" s="146"/>
      <c r="Y127" s="146"/>
      <c r="Z127" s="146"/>
      <c r="AA127" s="147"/>
      <c r="AB127" s="142"/>
      <c r="AC127" s="142"/>
      <c r="AD127" s="142"/>
      <c r="AE127" s="142"/>
      <c r="AF127" s="142"/>
      <c r="AG127" s="142"/>
      <c r="AH127" s="142"/>
      <c r="AI127" s="153"/>
      <c r="AJ127" s="154"/>
      <c r="AK127" s="154"/>
      <c r="AL127" s="154"/>
      <c r="AM127" s="154"/>
      <c r="AN127" s="154"/>
      <c r="AO127" s="154"/>
      <c r="AP127" s="154"/>
      <c r="AQ127" s="153"/>
      <c r="AR127" s="154"/>
      <c r="AS127" s="154"/>
      <c r="AT127" s="154"/>
      <c r="AU127" s="154"/>
      <c r="AV127" s="154"/>
      <c r="AW127" s="154"/>
      <c r="AX127" s="154"/>
      <c r="AY127" s="146"/>
      <c r="AZ127" s="146"/>
      <c r="BA127" s="146"/>
      <c r="BB127" s="146"/>
      <c r="BC127" s="146"/>
      <c r="BD127" s="146"/>
      <c r="BE127" s="146"/>
      <c r="BF127" s="146"/>
      <c r="BG127" s="146"/>
      <c r="BH127" s="146"/>
      <c r="BI127" s="146"/>
      <c r="BJ127" s="146"/>
      <c r="BK127" s="146"/>
      <c r="BL127" s="146"/>
      <c r="BM127" s="146"/>
      <c r="BN127" s="146"/>
      <c r="BO127" s="28"/>
      <c r="BP127" s="28"/>
      <c r="BQ127" s="28"/>
      <c r="CA127" s="30" t="s">
        <v>92</v>
      </c>
    </row>
    <row r="128" spans="1:107" s="33" customFormat="1" ht="24.75" customHeight="1" x14ac:dyDescent="0.25">
      <c r="A128" s="149" t="s">
        <v>46</v>
      </c>
      <c r="B128" s="149"/>
      <c r="C128" s="85" t="s">
        <v>77</v>
      </c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150" t="s">
        <v>41</v>
      </c>
      <c r="T128" s="155"/>
      <c r="U128" s="155"/>
      <c r="V128" s="155"/>
      <c r="W128" s="155"/>
      <c r="X128" s="155"/>
      <c r="Y128" s="155"/>
      <c r="Z128" s="155"/>
      <c r="AA128" s="147">
        <v>0</v>
      </c>
      <c r="AB128" s="148"/>
      <c r="AC128" s="148"/>
      <c r="AD128" s="148"/>
      <c r="AE128" s="148"/>
      <c r="AF128" s="148"/>
      <c r="AG128" s="148"/>
      <c r="AH128" s="148"/>
      <c r="AI128" s="147">
        <v>0</v>
      </c>
      <c r="AJ128" s="148"/>
      <c r="AK128" s="148"/>
      <c r="AL128" s="148"/>
      <c r="AM128" s="148"/>
      <c r="AN128" s="148"/>
      <c r="AO128" s="148"/>
      <c r="AP128" s="148"/>
      <c r="AQ128" s="147">
        <f>AI128-AA128</f>
        <v>0</v>
      </c>
      <c r="AR128" s="148"/>
      <c r="AS128" s="148"/>
      <c r="AT128" s="148"/>
      <c r="AU128" s="148"/>
      <c r="AV128" s="148"/>
      <c r="AW128" s="148"/>
      <c r="AX128" s="148"/>
      <c r="AY128" s="143" t="s">
        <v>41</v>
      </c>
      <c r="AZ128" s="144"/>
      <c r="BA128" s="144"/>
      <c r="BB128" s="144"/>
      <c r="BC128" s="144"/>
      <c r="BD128" s="144"/>
      <c r="BE128" s="144"/>
      <c r="BF128" s="144"/>
      <c r="BG128" s="143" t="s">
        <v>41</v>
      </c>
      <c r="BH128" s="144"/>
      <c r="BI128" s="144"/>
      <c r="BJ128" s="144"/>
      <c r="BK128" s="144"/>
      <c r="BL128" s="144"/>
      <c r="BM128" s="144"/>
      <c r="BN128" s="144"/>
      <c r="BO128" s="32"/>
      <c r="BP128" s="32"/>
      <c r="BQ128" s="32"/>
    </row>
    <row r="129" spans="1:107" ht="15.75" customHeight="1" x14ac:dyDescent="0.2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107" ht="15.75" customHeight="1" x14ac:dyDescent="0.2">
      <c r="A130" s="52" t="s">
        <v>78</v>
      </c>
      <c r="B130" s="52"/>
      <c r="C130" s="52"/>
      <c r="D130" s="52"/>
      <c r="E130" s="52"/>
      <c r="F130" s="52"/>
      <c r="G130" s="52"/>
      <c r="H130" s="52"/>
      <c r="I130" s="52"/>
      <c r="J130" s="52"/>
      <c r="K130" s="52"/>
      <c r="L130" s="52"/>
      <c r="M130" s="52"/>
      <c r="N130" s="52"/>
      <c r="O130" s="52"/>
      <c r="P130" s="52"/>
      <c r="Q130" s="52"/>
      <c r="R130" s="52"/>
      <c r="S130" s="52"/>
      <c r="T130" s="52"/>
      <c r="U130" s="52"/>
      <c r="V130" s="52"/>
      <c r="W130" s="52"/>
      <c r="X130" s="52"/>
      <c r="Y130" s="52"/>
      <c r="Z130" s="52"/>
      <c r="AA130" s="52"/>
      <c r="AB130" s="52"/>
      <c r="AC130" s="52"/>
      <c r="AD130" s="52"/>
      <c r="AE130" s="52"/>
      <c r="AF130" s="52"/>
      <c r="AG130" s="52"/>
      <c r="AH130" s="52"/>
      <c r="AI130" s="52"/>
      <c r="AJ130" s="52"/>
      <c r="AK130" s="52"/>
      <c r="AL130" s="52"/>
      <c r="AM130" s="52"/>
      <c r="AN130" s="52"/>
      <c r="AO130" s="52"/>
      <c r="AP130" s="52"/>
      <c r="AQ130" s="52"/>
      <c r="AR130" s="52"/>
      <c r="AS130" s="52"/>
      <c r="AT130" s="52"/>
      <c r="AU130" s="52"/>
      <c r="AV130" s="52"/>
      <c r="AW130" s="52"/>
      <c r="AX130" s="52"/>
      <c r="AY130" s="52"/>
      <c r="AZ130" s="52"/>
      <c r="BA130" s="52"/>
      <c r="BB130" s="52"/>
      <c r="BC130" s="52"/>
      <c r="BD130" s="52"/>
      <c r="BE130" s="52"/>
      <c r="BF130" s="52"/>
      <c r="BG130" s="52"/>
      <c r="BH130" s="52"/>
      <c r="BI130" s="52"/>
      <c r="BJ130" s="52"/>
      <c r="BK130" s="52"/>
      <c r="BL130" s="52"/>
      <c r="BM130" s="52"/>
      <c r="BN130" s="52"/>
      <c r="BO130" s="52"/>
      <c r="BP130" s="52"/>
      <c r="BQ130" s="52"/>
    </row>
    <row r="131" spans="1:107" ht="15.75" customHeight="1" x14ac:dyDescent="0.2">
      <c r="A131" s="214" t="s">
        <v>167</v>
      </c>
      <c r="B131" s="185"/>
      <c r="C131" s="185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6"/>
      <c r="BO131" s="6"/>
      <c r="BP131" s="6"/>
      <c r="BQ131" s="6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</row>
    <row r="132" spans="1:107" ht="15.75" customHeight="1" x14ac:dyDescent="0.2">
      <c r="A132" s="52" t="s">
        <v>79</v>
      </c>
      <c r="B132" s="52"/>
      <c r="C132" s="52"/>
      <c r="D132" s="52"/>
      <c r="E132" s="52"/>
      <c r="F132" s="52"/>
      <c r="G132" s="52"/>
      <c r="H132" s="52"/>
      <c r="I132" s="52"/>
      <c r="J132" s="52"/>
      <c r="K132" s="52"/>
      <c r="L132" s="52"/>
      <c r="M132" s="52"/>
      <c r="N132" s="52"/>
      <c r="O132" s="52"/>
      <c r="P132" s="52"/>
      <c r="Q132" s="52"/>
      <c r="R132" s="52"/>
      <c r="S132" s="52"/>
      <c r="T132" s="52"/>
      <c r="U132" s="52"/>
      <c r="V132" s="52"/>
      <c r="W132" s="52"/>
      <c r="X132" s="52"/>
      <c r="Y132" s="52"/>
      <c r="Z132" s="52"/>
      <c r="AA132" s="52"/>
      <c r="AB132" s="52"/>
      <c r="AC132" s="52"/>
      <c r="AD132" s="52"/>
      <c r="AE132" s="52"/>
      <c r="AF132" s="52"/>
      <c r="AG132" s="52"/>
      <c r="AH132" s="52"/>
      <c r="AI132" s="52"/>
      <c r="AJ132" s="52"/>
      <c r="AK132" s="52"/>
      <c r="AL132" s="52"/>
      <c r="AM132" s="52"/>
      <c r="AN132" s="52"/>
      <c r="AO132" s="52"/>
      <c r="AP132" s="52"/>
      <c r="AQ132" s="52"/>
      <c r="AR132" s="52"/>
      <c r="AS132" s="52"/>
      <c r="AT132" s="52"/>
      <c r="AU132" s="52"/>
      <c r="AV132" s="52"/>
      <c r="AW132" s="52"/>
      <c r="AX132" s="52"/>
      <c r="AY132" s="52"/>
      <c r="AZ132" s="52"/>
      <c r="BA132" s="52"/>
      <c r="BB132" s="52"/>
      <c r="BC132" s="52"/>
      <c r="BD132" s="52"/>
      <c r="BE132" s="52"/>
      <c r="BF132" s="52"/>
      <c r="BG132" s="52"/>
      <c r="BH132" s="52"/>
      <c r="BI132" s="52"/>
      <c r="BJ132" s="52"/>
      <c r="BK132" s="52"/>
      <c r="BL132" s="52"/>
      <c r="BM132" s="52"/>
      <c r="BN132" s="52"/>
      <c r="BO132" s="52"/>
      <c r="BP132" s="52"/>
      <c r="BQ132" s="52"/>
    </row>
    <row r="133" spans="1:107" ht="15.75" customHeight="1" x14ac:dyDescent="0.2">
      <c r="A133" s="214" t="s">
        <v>168</v>
      </c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  <c r="P133" s="185"/>
      <c r="Q133" s="185"/>
      <c r="R133" s="185"/>
      <c r="S133" s="185"/>
      <c r="T133" s="185"/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  <c r="AF133" s="185"/>
      <c r="AG133" s="185"/>
      <c r="AH133" s="185"/>
      <c r="AI133" s="185"/>
      <c r="AJ133" s="185"/>
      <c r="AK133" s="185"/>
      <c r="AL133" s="185"/>
      <c r="AM133" s="185"/>
      <c r="AN133" s="185"/>
      <c r="AO133" s="185"/>
      <c r="AP133" s="185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  <c r="BI133" s="185"/>
      <c r="BJ133" s="185"/>
      <c r="BK133" s="185"/>
      <c r="BL133" s="185"/>
      <c r="BM133" s="185"/>
      <c r="BN133" s="186"/>
      <c r="BO133" s="6"/>
      <c r="BP133" s="6"/>
      <c r="BQ133" s="6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</row>
    <row r="134" spans="1:107" ht="15.75" customHeight="1" x14ac:dyDescent="0.25">
      <c r="A134" s="24" t="s">
        <v>80</v>
      </c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  <c r="BF134" s="12"/>
      <c r="BG134" s="12"/>
      <c r="BH134" s="12"/>
      <c r="BI134" s="12"/>
      <c r="BJ134" s="12"/>
      <c r="BK134" s="12"/>
      <c r="BL134" s="12"/>
      <c r="BM134" s="12"/>
      <c r="BN134" s="12"/>
      <c r="BO134" s="12"/>
      <c r="BP134" s="12"/>
      <c r="BQ134" s="12"/>
    </row>
    <row r="135" spans="1:107" ht="15.75" customHeight="1" x14ac:dyDescent="0.2">
      <c r="A135" s="52" t="s">
        <v>81</v>
      </c>
      <c r="B135" s="52"/>
      <c r="C135" s="52"/>
      <c r="D135" s="52"/>
      <c r="E135" s="52"/>
      <c r="F135" s="52"/>
      <c r="G135" s="52"/>
      <c r="H135" s="52"/>
      <c r="I135" s="52"/>
      <c r="J135" s="52"/>
      <c r="K135" s="52"/>
      <c r="L135" s="52"/>
      <c r="M135" s="156"/>
      <c r="N135" s="156"/>
      <c r="O135" s="156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107" ht="15.75" customHeight="1" x14ac:dyDescent="0.2">
      <c r="A136" s="214" t="s">
        <v>169</v>
      </c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  <c r="P136" s="185"/>
      <c r="Q136" s="185"/>
      <c r="R136" s="185"/>
      <c r="S136" s="185"/>
      <c r="T136" s="185"/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  <c r="AF136" s="185"/>
      <c r="AG136" s="185"/>
      <c r="AH136" s="185"/>
      <c r="AI136" s="185"/>
      <c r="AJ136" s="185"/>
      <c r="AK136" s="185"/>
      <c r="AL136" s="185"/>
      <c r="AM136" s="185"/>
      <c r="AN136" s="185"/>
      <c r="AO136" s="185"/>
      <c r="AP136" s="185"/>
      <c r="AQ136" s="185"/>
      <c r="AR136" s="185"/>
      <c r="AS136" s="185"/>
      <c r="AT136" s="185"/>
      <c r="AU136" s="185"/>
      <c r="AV136" s="185"/>
      <c r="AW136" s="185"/>
      <c r="AX136" s="185"/>
      <c r="AY136" s="185"/>
      <c r="AZ136" s="185"/>
      <c r="BA136" s="185"/>
      <c r="BB136" s="185"/>
      <c r="BC136" s="185"/>
      <c r="BD136" s="185"/>
      <c r="BE136" s="185"/>
      <c r="BF136" s="185"/>
      <c r="BG136" s="185"/>
      <c r="BH136" s="185"/>
      <c r="BI136" s="185"/>
      <c r="BJ136" s="185"/>
      <c r="BK136" s="185"/>
      <c r="BL136" s="185"/>
      <c r="BM136" s="185"/>
      <c r="BN136" s="186"/>
      <c r="BO136" s="12"/>
      <c r="BP136" s="12"/>
      <c r="BQ136" s="12"/>
    </row>
    <row r="137" spans="1:107" ht="15.75" customHeight="1" x14ac:dyDescent="0.2">
      <c r="A137" s="52" t="s">
        <v>82</v>
      </c>
      <c r="B137" s="52"/>
      <c r="C137" s="52"/>
      <c r="D137" s="52"/>
      <c r="E137" s="52"/>
      <c r="F137" s="52"/>
      <c r="G137" s="52"/>
      <c r="H137" s="52"/>
      <c r="I137" s="52"/>
      <c r="J137" s="52"/>
      <c r="K137" s="52"/>
      <c r="L137" s="52"/>
      <c r="M137" s="156"/>
      <c r="N137" s="156"/>
      <c r="O137" s="156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214" t="s">
        <v>170</v>
      </c>
      <c r="B138" s="185"/>
      <c r="C138" s="185"/>
      <c r="D138" s="185"/>
      <c r="E138" s="185"/>
      <c r="F138" s="185"/>
      <c r="G138" s="185"/>
      <c r="H138" s="185"/>
      <c r="I138" s="185"/>
      <c r="J138" s="185"/>
      <c r="K138" s="185"/>
      <c r="L138" s="185"/>
      <c r="M138" s="185"/>
      <c r="N138" s="185"/>
      <c r="O138" s="185"/>
      <c r="P138" s="185"/>
      <c r="Q138" s="185"/>
      <c r="R138" s="185"/>
      <c r="S138" s="185"/>
      <c r="T138" s="185"/>
      <c r="U138" s="185"/>
      <c r="V138" s="185"/>
      <c r="W138" s="185"/>
      <c r="X138" s="185"/>
      <c r="Y138" s="185"/>
      <c r="Z138" s="185"/>
      <c r="AA138" s="185"/>
      <c r="AB138" s="185"/>
      <c r="AC138" s="185"/>
      <c r="AD138" s="185"/>
      <c r="AE138" s="185"/>
      <c r="AF138" s="185"/>
      <c r="AG138" s="185"/>
      <c r="AH138" s="185"/>
      <c r="AI138" s="185"/>
      <c r="AJ138" s="185"/>
      <c r="AK138" s="185"/>
      <c r="AL138" s="185"/>
      <c r="AM138" s="185"/>
      <c r="AN138" s="185"/>
      <c r="AO138" s="185"/>
      <c r="AP138" s="185"/>
      <c r="AQ138" s="185"/>
      <c r="AR138" s="185"/>
      <c r="AS138" s="185"/>
      <c r="AT138" s="185"/>
      <c r="AU138" s="185"/>
      <c r="AV138" s="185"/>
      <c r="AW138" s="185"/>
      <c r="AX138" s="185"/>
      <c r="AY138" s="185"/>
      <c r="AZ138" s="185"/>
      <c r="BA138" s="185"/>
      <c r="BB138" s="185"/>
      <c r="BC138" s="185"/>
      <c r="BD138" s="185"/>
      <c r="BE138" s="185"/>
      <c r="BF138" s="185"/>
      <c r="BG138" s="185"/>
      <c r="BH138" s="185"/>
      <c r="BI138" s="185"/>
      <c r="BJ138" s="185"/>
      <c r="BK138" s="185"/>
      <c r="BL138" s="185"/>
      <c r="BM138" s="185"/>
      <c r="BN138" s="186"/>
      <c r="BO138" s="12"/>
      <c r="BP138" s="12"/>
      <c r="BQ138" s="12"/>
    </row>
    <row r="139" spans="1:107" ht="15.75" customHeight="1" x14ac:dyDescent="0.2">
      <c r="A139" s="52" t="s">
        <v>83</v>
      </c>
      <c r="B139" s="52"/>
      <c r="C139" s="52"/>
      <c r="D139" s="52"/>
      <c r="E139" s="52"/>
      <c r="F139" s="52"/>
      <c r="G139" s="52"/>
      <c r="H139" s="52"/>
      <c r="I139" s="52"/>
      <c r="J139" s="52"/>
      <c r="K139" s="52"/>
      <c r="L139" s="52"/>
      <c r="M139" s="156"/>
      <c r="N139" s="156"/>
      <c r="O139" s="156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</row>
    <row r="140" spans="1:107" ht="15.75" customHeight="1" x14ac:dyDescent="0.2">
      <c r="A140" s="214" t="s">
        <v>171</v>
      </c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  <c r="AA140" s="185"/>
      <c r="AB140" s="185"/>
      <c r="AC140" s="185"/>
      <c r="AD140" s="185"/>
      <c r="AE140" s="185"/>
      <c r="AF140" s="185"/>
      <c r="AG140" s="185"/>
      <c r="AH140" s="185"/>
      <c r="AI140" s="185"/>
      <c r="AJ140" s="185"/>
      <c r="AK140" s="185"/>
      <c r="AL140" s="185"/>
      <c r="AM140" s="185"/>
      <c r="AN140" s="185"/>
      <c r="AO140" s="185"/>
      <c r="AP140" s="185"/>
      <c r="AQ140" s="185"/>
      <c r="AR140" s="185"/>
      <c r="AS140" s="185"/>
      <c r="AT140" s="185"/>
      <c r="AU140" s="185"/>
      <c r="AV140" s="185"/>
      <c r="AW140" s="185"/>
      <c r="AX140" s="185"/>
      <c r="AY140" s="185"/>
      <c r="AZ140" s="185"/>
      <c r="BA140" s="185"/>
      <c r="BB140" s="185"/>
      <c r="BC140" s="185"/>
      <c r="BD140" s="185"/>
      <c r="BE140" s="185"/>
      <c r="BF140" s="185"/>
      <c r="BG140" s="185"/>
      <c r="BH140" s="185"/>
      <c r="BI140" s="185"/>
      <c r="BJ140" s="185"/>
      <c r="BK140" s="185"/>
      <c r="BL140" s="185"/>
      <c r="BM140" s="185"/>
      <c r="BN140" s="186"/>
      <c r="BO140" s="12"/>
      <c r="BP140" s="12"/>
      <c r="BQ140" s="12"/>
    </row>
    <row r="141" spans="1:107" ht="15.75" customHeight="1" x14ac:dyDescent="0.2">
      <c r="A141" s="52" t="s">
        <v>84</v>
      </c>
      <c r="B141" s="52"/>
      <c r="C141" s="52"/>
      <c r="D141" s="52"/>
      <c r="E141" s="52"/>
      <c r="F141" s="52"/>
      <c r="G141" s="52"/>
      <c r="H141" s="52"/>
      <c r="I141" s="52"/>
      <c r="J141" s="52"/>
      <c r="K141" s="52"/>
      <c r="L141" s="52"/>
      <c r="M141" s="156"/>
      <c r="N141" s="156"/>
      <c r="O141" s="156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214" t="s">
        <v>172</v>
      </c>
      <c r="B142" s="185"/>
      <c r="C142" s="185"/>
      <c r="D142" s="185"/>
      <c r="E142" s="185"/>
      <c r="F142" s="185"/>
      <c r="G142" s="185"/>
      <c r="H142" s="185"/>
      <c r="I142" s="185"/>
      <c r="J142" s="185"/>
      <c r="K142" s="185"/>
      <c r="L142" s="185"/>
      <c r="M142" s="185"/>
      <c r="N142" s="185"/>
      <c r="O142" s="185"/>
      <c r="P142" s="185"/>
      <c r="Q142" s="185"/>
      <c r="R142" s="185"/>
      <c r="S142" s="185"/>
      <c r="T142" s="185"/>
      <c r="U142" s="185"/>
      <c r="V142" s="185"/>
      <c r="W142" s="185"/>
      <c r="X142" s="185"/>
      <c r="Y142" s="185"/>
      <c r="Z142" s="185"/>
      <c r="AA142" s="185"/>
      <c r="AB142" s="185"/>
      <c r="AC142" s="185"/>
      <c r="AD142" s="185"/>
      <c r="AE142" s="185"/>
      <c r="AF142" s="185"/>
      <c r="AG142" s="185"/>
      <c r="AH142" s="185"/>
      <c r="AI142" s="185"/>
      <c r="AJ142" s="185"/>
      <c r="AK142" s="185"/>
      <c r="AL142" s="185"/>
      <c r="AM142" s="185"/>
      <c r="AN142" s="185"/>
      <c r="AO142" s="185"/>
      <c r="AP142" s="185"/>
      <c r="AQ142" s="185"/>
      <c r="AR142" s="185"/>
      <c r="AS142" s="185"/>
      <c r="AT142" s="185"/>
      <c r="AU142" s="185"/>
      <c r="AV142" s="185"/>
      <c r="AW142" s="185"/>
      <c r="AX142" s="185"/>
      <c r="AY142" s="185"/>
      <c r="AZ142" s="185"/>
      <c r="BA142" s="185"/>
      <c r="BB142" s="185"/>
      <c r="BC142" s="185"/>
      <c r="BD142" s="185"/>
      <c r="BE142" s="185"/>
      <c r="BF142" s="185"/>
      <c r="BG142" s="185"/>
      <c r="BH142" s="185"/>
      <c r="BI142" s="185"/>
      <c r="BJ142" s="185"/>
      <c r="BK142" s="185"/>
      <c r="BL142" s="185"/>
      <c r="BM142" s="185"/>
      <c r="BN142" s="186"/>
      <c r="BO142" s="12"/>
      <c r="BP142" s="12"/>
      <c r="BQ142" s="12"/>
    </row>
    <row r="143" spans="1:107" ht="15.75" customHeight="1" x14ac:dyDescent="0.2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  <c r="BF143" s="12"/>
      <c r="BG143" s="12"/>
      <c r="BH143" s="12"/>
      <c r="BI143" s="12"/>
      <c r="BJ143" s="12"/>
      <c r="BK143" s="12"/>
      <c r="BL143" s="12"/>
      <c r="BM143" s="12"/>
      <c r="BN143" s="12"/>
      <c r="BO143" s="12"/>
      <c r="BP143" s="12"/>
      <c r="BQ143" s="12"/>
    </row>
    <row r="144" spans="1:107" ht="21.75" customHeight="1" x14ac:dyDescent="0.25">
      <c r="A144" s="204" t="s">
        <v>148</v>
      </c>
      <c r="B144" s="205"/>
      <c r="C144" s="205"/>
      <c r="D144" s="205"/>
      <c r="E144" s="205"/>
      <c r="F144" s="205"/>
      <c r="G144" s="205"/>
      <c r="H144" s="205"/>
      <c r="I144" s="205"/>
      <c r="J144" s="205"/>
      <c r="K144" s="205"/>
      <c r="L144" s="205"/>
      <c r="M144" s="205"/>
      <c r="N144" s="205"/>
      <c r="O144" s="205"/>
      <c r="P144" s="205"/>
      <c r="Q144" s="205"/>
      <c r="R144" s="205"/>
      <c r="S144" s="205"/>
      <c r="T144" s="205"/>
      <c r="U144" s="205"/>
      <c r="V144" s="205"/>
      <c r="W144" s="77"/>
      <c r="X144" s="77"/>
      <c r="Y144" s="77"/>
      <c r="Z144" s="77"/>
      <c r="AA144" s="77"/>
      <c r="AB144" s="77"/>
      <c r="AC144" s="77"/>
      <c r="AD144" s="77"/>
      <c r="AE144" s="77"/>
      <c r="AF144" s="77"/>
      <c r="AG144" s="77"/>
      <c r="AH144" s="77"/>
      <c r="AI144" s="77"/>
      <c r="AJ144" s="77"/>
      <c r="AK144" s="77"/>
      <c r="AL144" s="77"/>
      <c r="AM144" s="77"/>
      <c r="AN144" s="3"/>
      <c r="AO144" s="3"/>
      <c r="AP144" s="208" t="s">
        <v>150</v>
      </c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09"/>
      <c r="BD144" s="209"/>
      <c r="BE144" s="209"/>
      <c r="BF144" s="209"/>
      <c r="BG144" s="209"/>
      <c r="BH144" s="209"/>
    </row>
    <row r="145" spans="1:60" x14ac:dyDescent="0.2">
      <c r="W145" s="80" t="s">
        <v>6</v>
      </c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4"/>
      <c r="AO145" s="4"/>
      <c r="AP145" s="80" t="s">
        <v>32</v>
      </c>
      <c r="AQ145" s="80"/>
      <c r="AR145" s="80"/>
      <c r="AS145" s="80"/>
      <c r="AT145" s="80"/>
      <c r="AU145" s="80"/>
      <c r="AV145" s="80"/>
      <c r="AW145" s="80"/>
      <c r="AX145" s="80"/>
      <c r="AY145" s="80"/>
      <c r="AZ145" s="80"/>
      <c r="BA145" s="80"/>
      <c r="BB145" s="80"/>
      <c r="BC145" s="80"/>
      <c r="BD145" s="80"/>
      <c r="BE145" s="80"/>
      <c r="BF145" s="80"/>
      <c r="BG145" s="80"/>
      <c r="BH145" s="80"/>
    </row>
    <row r="147" spans="1:60" hidden="1" x14ac:dyDescent="0.2"/>
    <row r="148" spans="1:60" ht="31.5" customHeight="1" x14ac:dyDescent="0.25">
      <c r="A148" s="206" t="s">
        <v>149</v>
      </c>
      <c r="B148" s="207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3"/>
      <c r="AO148" s="3"/>
      <c r="AP148" s="210" t="s">
        <v>151</v>
      </c>
      <c r="AQ148" s="211"/>
      <c r="AR148" s="211"/>
      <c r="AS148" s="211"/>
      <c r="AT148" s="211"/>
      <c r="AU148" s="211"/>
      <c r="AV148" s="211"/>
      <c r="AW148" s="211"/>
      <c r="AX148" s="211"/>
      <c r="AY148" s="211"/>
      <c r="AZ148" s="211"/>
      <c r="BA148" s="211"/>
      <c r="BB148" s="211"/>
      <c r="BC148" s="211"/>
      <c r="BD148" s="211"/>
      <c r="BE148" s="211"/>
      <c r="BF148" s="211"/>
      <c r="BG148" s="211"/>
      <c r="BH148" s="211"/>
    </row>
    <row r="149" spans="1:60" x14ac:dyDescent="0.2">
      <c r="W149" s="80" t="s">
        <v>6</v>
      </c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4"/>
      <c r="AO149" s="4"/>
      <c r="AP149" s="80" t="s">
        <v>32</v>
      </c>
      <c r="AQ149" s="80"/>
      <c r="AR149" s="80"/>
      <c r="AS149" s="80"/>
      <c r="AT149" s="80"/>
      <c r="AU149" s="80"/>
      <c r="AV149" s="80"/>
      <c r="AW149" s="80"/>
      <c r="AX149" s="80"/>
      <c r="AY149" s="80"/>
      <c r="AZ149" s="80"/>
      <c r="BA149" s="80"/>
      <c r="BB149" s="80"/>
      <c r="BC149" s="80"/>
      <c r="BD149" s="80"/>
      <c r="BE149" s="80"/>
      <c r="BF149" s="80"/>
      <c r="BG149" s="80"/>
      <c r="BH149" s="80"/>
    </row>
  </sheetData>
  <mergeCells count="684">
    <mergeCell ref="C101:BQ101"/>
    <mergeCell ref="C104:BQ104"/>
    <mergeCell ref="C107:BQ107"/>
    <mergeCell ref="C110:BQ110"/>
    <mergeCell ref="AU109:AY109"/>
    <mergeCell ref="AZ109:BC109"/>
    <mergeCell ref="BD109:BH109"/>
    <mergeCell ref="BI109:BM109"/>
    <mergeCell ref="BN109:BQ109"/>
    <mergeCell ref="A110:B110"/>
    <mergeCell ref="A109:B109"/>
    <mergeCell ref="C109:Z109"/>
    <mergeCell ref="AA109:AE109"/>
    <mergeCell ref="AF109:AJ109"/>
    <mergeCell ref="AK109:AO109"/>
    <mergeCell ref="AP109:AT109"/>
    <mergeCell ref="AP108:AT108"/>
    <mergeCell ref="AU108:AY108"/>
    <mergeCell ref="AZ108:BC108"/>
    <mergeCell ref="BD108:BH108"/>
    <mergeCell ref="BI108:BM108"/>
    <mergeCell ref="BN108:BQ108"/>
    <mergeCell ref="A108:B108"/>
    <mergeCell ref="C108:Z108"/>
    <mergeCell ref="AA108:AE108"/>
    <mergeCell ref="AF108:AJ108"/>
    <mergeCell ref="AK108:AO108"/>
    <mergeCell ref="A107:B107"/>
    <mergeCell ref="AP106:AT106"/>
    <mergeCell ref="AU106:AY106"/>
    <mergeCell ref="AZ106:BC106"/>
    <mergeCell ref="BD106:BH106"/>
    <mergeCell ref="BI106:BM106"/>
    <mergeCell ref="BN106:BQ106"/>
    <mergeCell ref="AU105:AY105"/>
    <mergeCell ref="AZ105:BC105"/>
    <mergeCell ref="BD105:BH105"/>
    <mergeCell ref="BI105:BM105"/>
    <mergeCell ref="BN105:BQ105"/>
    <mergeCell ref="A106:B106"/>
    <mergeCell ref="C106:Z106"/>
    <mergeCell ref="AA106:AE106"/>
    <mergeCell ref="AF106:AJ106"/>
    <mergeCell ref="AK106:AO106"/>
    <mergeCell ref="A105:B105"/>
    <mergeCell ref="C105:Z105"/>
    <mergeCell ref="AA105:AE105"/>
    <mergeCell ref="AF105:AJ105"/>
    <mergeCell ref="AK105:AO105"/>
    <mergeCell ref="AP105:AT105"/>
    <mergeCell ref="AU103:AY103"/>
    <mergeCell ref="AZ103:BC103"/>
    <mergeCell ref="BD103:BH103"/>
    <mergeCell ref="BI103:BM103"/>
    <mergeCell ref="BN103:BQ103"/>
    <mergeCell ref="A104:B104"/>
    <mergeCell ref="AZ102:BC102"/>
    <mergeCell ref="BD102:BH102"/>
    <mergeCell ref="BI102:BM102"/>
    <mergeCell ref="BN102:BQ102"/>
    <mergeCell ref="A103:B103"/>
    <mergeCell ref="C103:Z103"/>
    <mergeCell ref="AA103:AE103"/>
    <mergeCell ref="AF103:AJ103"/>
    <mergeCell ref="AK103:AO103"/>
    <mergeCell ref="AP103:AT103"/>
    <mergeCell ref="A102:B102"/>
    <mergeCell ref="C102:Z102"/>
    <mergeCell ref="AA102:AE102"/>
    <mergeCell ref="AF102:AJ102"/>
    <mergeCell ref="AK102:AO102"/>
    <mergeCell ref="AP102:AT102"/>
    <mergeCell ref="AU102:AY102"/>
    <mergeCell ref="BI100:BM100"/>
    <mergeCell ref="BN100:BQ100"/>
    <mergeCell ref="A101:B101"/>
    <mergeCell ref="BN99:BQ99"/>
    <mergeCell ref="A100:B100"/>
    <mergeCell ref="C100:Z100"/>
    <mergeCell ref="AA100:AE100"/>
    <mergeCell ref="AF100:AJ100"/>
    <mergeCell ref="AK100:AO100"/>
    <mergeCell ref="AP100:AT100"/>
    <mergeCell ref="AU100:AY100"/>
    <mergeCell ref="AZ100:BC100"/>
    <mergeCell ref="BD100:BH100"/>
    <mergeCell ref="AK99:AO99"/>
    <mergeCell ref="AP99:AT99"/>
    <mergeCell ref="AU99:AY99"/>
    <mergeCell ref="AZ99:BC99"/>
    <mergeCell ref="BD99:BH99"/>
    <mergeCell ref="BI99:BM99"/>
    <mergeCell ref="C96:BQ96"/>
    <mergeCell ref="AU95:AY95"/>
    <mergeCell ref="AZ95:BC95"/>
    <mergeCell ref="BD95:BH95"/>
    <mergeCell ref="BI95:BM95"/>
    <mergeCell ref="BN95:BQ95"/>
    <mergeCell ref="A96:B96"/>
    <mergeCell ref="A95:B95"/>
    <mergeCell ref="C95:Z95"/>
    <mergeCell ref="AA95:AE95"/>
    <mergeCell ref="AF95:AJ95"/>
    <mergeCell ref="AK95:AO95"/>
    <mergeCell ref="AP95:AT95"/>
    <mergeCell ref="C68:BQ68"/>
    <mergeCell ref="C70:BQ70"/>
    <mergeCell ref="C73:BQ73"/>
    <mergeCell ref="C75:BQ75"/>
    <mergeCell ref="C78:BQ78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5:BQ85"/>
    <mergeCell ref="A86:BN86"/>
    <mergeCell ref="C61:X62"/>
    <mergeCell ref="C63:X63"/>
    <mergeCell ref="C64:X64"/>
    <mergeCell ref="C65:X65"/>
    <mergeCell ref="AD63:AH63"/>
    <mergeCell ref="AN63:AR63"/>
    <mergeCell ref="Y61:AM61"/>
    <mergeCell ref="Y63:AC63"/>
    <mergeCell ref="A142:BN142"/>
    <mergeCell ref="A138:BN138"/>
    <mergeCell ref="A139:O139"/>
    <mergeCell ref="A140:BN140"/>
    <mergeCell ref="A141:O141"/>
    <mergeCell ref="AY44:BN44"/>
    <mergeCell ref="A44:B44"/>
    <mergeCell ref="C44:R44"/>
    <mergeCell ref="S44:AH44"/>
    <mergeCell ref="AI44:AX44"/>
    <mergeCell ref="S127:Z127"/>
    <mergeCell ref="AA127:AH127"/>
    <mergeCell ref="A135:O135"/>
    <mergeCell ref="A136:BN136"/>
    <mergeCell ref="A137:O137"/>
    <mergeCell ref="A130:BQ130"/>
    <mergeCell ref="A131:BN131"/>
    <mergeCell ref="A132:BQ132"/>
    <mergeCell ref="A133:BN133"/>
    <mergeCell ref="S128:Z128"/>
    <mergeCell ref="AA128:AH128"/>
    <mergeCell ref="AI128:AP128"/>
    <mergeCell ref="AQ128:AX128"/>
    <mergeCell ref="AY128:BF128"/>
    <mergeCell ref="BG128:BN128"/>
    <mergeCell ref="AI127:AP127"/>
    <mergeCell ref="AQ127:AX127"/>
    <mergeCell ref="AI126:AP126"/>
    <mergeCell ref="AQ126:AX126"/>
    <mergeCell ref="AY127:BF127"/>
    <mergeCell ref="BG127:BN127"/>
    <mergeCell ref="A124:BN124"/>
    <mergeCell ref="AI122:AP122"/>
    <mergeCell ref="AQ122:AX122"/>
    <mergeCell ref="A122:B122"/>
    <mergeCell ref="C122:R122"/>
    <mergeCell ref="S122:Z122"/>
    <mergeCell ref="AA122:AH122"/>
    <mergeCell ref="AQ119:AX119"/>
    <mergeCell ref="AQ120:AX120"/>
    <mergeCell ref="A121:BN121"/>
    <mergeCell ref="AY119:BF119"/>
    <mergeCell ref="BG119:BN119"/>
    <mergeCell ref="AY120:BF120"/>
    <mergeCell ref="BG120:BN120"/>
    <mergeCell ref="S119:Z119"/>
    <mergeCell ref="AA119:AH119"/>
    <mergeCell ref="AQ117:AX117"/>
    <mergeCell ref="AY117:BF117"/>
    <mergeCell ref="BG117:BN117"/>
    <mergeCell ref="S118:Z118"/>
    <mergeCell ref="AA117:AH117"/>
    <mergeCell ref="AA118:AH118"/>
    <mergeCell ref="AY118:BF118"/>
    <mergeCell ref="BG118:BN118"/>
    <mergeCell ref="AI118:AP118"/>
    <mergeCell ref="AQ118:AX118"/>
    <mergeCell ref="BG115:BN115"/>
    <mergeCell ref="AA116:AH116"/>
    <mergeCell ref="C115:R115"/>
    <mergeCell ref="S115:Z115"/>
    <mergeCell ref="AA115:AH115"/>
    <mergeCell ref="AI115:AP115"/>
    <mergeCell ref="A128:B128"/>
    <mergeCell ref="C128:R128"/>
    <mergeCell ref="A127:B127"/>
    <mergeCell ref="C127:R127"/>
    <mergeCell ref="BG113:BN113"/>
    <mergeCell ref="S116:Z116"/>
    <mergeCell ref="AI116:AP116"/>
    <mergeCell ref="AQ116:AX116"/>
    <mergeCell ref="AY116:BF116"/>
    <mergeCell ref="BG116:BN116"/>
    <mergeCell ref="A126:B126"/>
    <mergeCell ref="C126:R126"/>
    <mergeCell ref="S125:Z125"/>
    <mergeCell ref="AA125:AH125"/>
    <mergeCell ref="AI125:AP125"/>
    <mergeCell ref="A125:B125"/>
    <mergeCell ref="S126:Z126"/>
    <mergeCell ref="AA126:AH126"/>
    <mergeCell ref="AY126:BF126"/>
    <mergeCell ref="BG126:BN126"/>
    <mergeCell ref="C125:R125"/>
    <mergeCell ref="AQ125:AX125"/>
    <mergeCell ref="A120:B120"/>
    <mergeCell ref="C120:R120"/>
    <mergeCell ref="S120:Z120"/>
    <mergeCell ref="AA120:AH120"/>
    <mergeCell ref="AY125:BF125"/>
    <mergeCell ref="BG125:BN125"/>
    <mergeCell ref="AI120:AP120"/>
    <mergeCell ref="AY122:BF122"/>
    <mergeCell ref="BG122:BN122"/>
    <mergeCell ref="A123:BN123"/>
    <mergeCell ref="A117:B117"/>
    <mergeCell ref="C117:R117"/>
    <mergeCell ref="S117:Z117"/>
    <mergeCell ref="AI117:AP117"/>
    <mergeCell ref="A119:B119"/>
    <mergeCell ref="C119:R119"/>
    <mergeCell ref="AI119:AP119"/>
    <mergeCell ref="A118:B118"/>
    <mergeCell ref="C118:R118"/>
    <mergeCell ref="BI114:BN114"/>
    <mergeCell ref="A116:B116"/>
    <mergeCell ref="C116:R116"/>
    <mergeCell ref="A115:B115"/>
    <mergeCell ref="AC114:AH114"/>
    <mergeCell ref="AI114:AM114"/>
    <mergeCell ref="AN114:AR114"/>
    <mergeCell ref="AS114:AX114"/>
    <mergeCell ref="AQ115:AX115"/>
    <mergeCell ref="AY115:BF115"/>
    <mergeCell ref="A114:B114"/>
    <mergeCell ref="C114:R114"/>
    <mergeCell ref="S114:W114"/>
    <mergeCell ref="X114:AB114"/>
    <mergeCell ref="AY114:BC114"/>
    <mergeCell ref="BD114:BH114"/>
    <mergeCell ref="A112:BN112"/>
    <mergeCell ref="A113:B113"/>
    <mergeCell ref="C113:R113"/>
    <mergeCell ref="S113:Z113"/>
    <mergeCell ref="AA113:AH113"/>
    <mergeCell ref="AI113:AP113"/>
    <mergeCell ref="AQ113:AX113"/>
    <mergeCell ref="AY113:BF113"/>
    <mergeCell ref="AU98:AY98"/>
    <mergeCell ref="AZ98:BC98"/>
    <mergeCell ref="BD98:BH98"/>
    <mergeCell ref="BI98:BM98"/>
    <mergeCell ref="BN98:BQ98"/>
    <mergeCell ref="A111:BQ111"/>
    <mergeCell ref="A99:B99"/>
    <mergeCell ref="C99:Z99"/>
    <mergeCell ref="AA99:AE99"/>
    <mergeCell ref="AF99:AJ99"/>
    <mergeCell ref="A94:B94"/>
    <mergeCell ref="C94:Z94"/>
    <mergeCell ref="AK98:AO98"/>
    <mergeCell ref="AP98:AT98"/>
    <mergeCell ref="AA94:AE94"/>
    <mergeCell ref="AF94:AJ94"/>
    <mergeCell ref="C98:Z98"/>
    <mergeCell ref="A97:B97"/>
    <mergeCell ref="C97:Z97"/>
    <mergeCell ref="AA97:AE97"/>
    <mergeCell ref="BI94:BM94"/>
    <mergeCell ref="BN94:BQ94"/>
    <mergeCell ref="BD94:BH94"/>
    <mergeCell ref="BI93:BM93"/>
    <mergeCell ref="BN93:BQ93"/>
    <mergeCell ref="AK94:AO94"/>
    <mergeCell ref="AP94:AT94"/>
    <mergeCell ref="AU94:AY94"/>
    <mergeCell ref="AZ94:BC94"/>
    <mergeCell ref="A93:B93"/>
    <mergeCell ref="C93:Z93"/>
    <mergeCell ref="AA93:AE93"/>
    <mergeCell ref="AF93:AJ93"/>
    <mergeCell ref="BN92:BQ92"/>
    <mergeCell ref="BD93:BH93"/>
    <mergeCell ref="AP93:AT93"/>
    <mergeCell ref="AU93:AY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BD92:BH92"/>
    <mergeCell ref="BI92:BM92"/>
    <mergeCell ref="A89:BQ89"/>
    <mergeCell ref="A90:B91"/>
    <mergeCell ref="C90:Z91"/>
    <mergeCell ref="AA90:AO90"/>
    <mergeCell ref="AP90:BC90"/>
    <mergeCell ref="BD90:BQ90"/>
    <mergeCell ref="AA91:AE91"/>
    <mergeCell ref="AF91:AJ91"/>
    <mergeCell ref="BD91:BH91"/>
    <mergeCell ref="BI91:BM91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P144:BH144"/>
    <mergeCell ref="AN61:BB61"/>
    <mergeCell ref="A59:BQ59"/>
    <mergeCell ref="A64:B64"/>
    <mergeCell ref="Y65:AC65"/>
    <mergeCell ref="AA98:AE98"/>
    <mergeCell ref="AF98:AJ98"/>
    <mergeCell ref="A63:B63"/>
    <mergeCell ref="Y62:AC62"/>
    <mergeCell ref="A88:BQ88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97:BQ97"/>
    <mergeCell ref="AP149:BH149"/>
    <mergeCell ref="A148:V148"/>
    <mergeCell ref="W148:AM148"/>
    <mergeCell ref="AP148:BH148"/>
    <mergeCell ref="W149:AM149"/>
    <mergeCell ref="AP145:BH145"/>
    <mergeCell ref="W145:AM145"/>
    <mergeCell ref="A144:V144"/>
    <mergeCell ref="A98:B98"/>
    <mergeCell ref="W144:AM144"/>
    <mergeCell ref="A65:B65"/>
    <mergeCell ref="AD65:AH65"/>
    <mergeCell ref="BC65:BG65"/>
    <mergeCell ref="AU91:AY91"/>
    <mergeCell ref="AZ91:BC91"/>
    <mergeCell ref="AZ92:BC92"/>
    <mergeCell ref="AZ93:BC93"/>
    <mergeCell ref="AK93:AO93"/>
    <mergeCell ref="AF97:AJ97"/>
    <mergeCell ref="BM65:BQ65"/>
    <mergeCell ref="BH65:BL65"/>
    <mergeCell ref="AI65:AM65"/>
    <mergeCell ref="BD97:BH97"/>
    <mergeCell ref="BI97:BM97"/>
    <mergeCell ref="AP97:AT97"/>
    <mergeCell ref="AU97:AY97"/>
    <mergeCell ref="AZ97:BC97"/>
    <mergeCell ref="AK91:AO91"/>
    <mergeCell ref="AP91:AT91"/>
    <mergeCell ref="AS63:AW63"/>
    <mergeCell ref="AI64:AM64"/>
    <mergeCell ref="AN64:AR64"/>
    <mergeCell ref="AS64:AW64"/>
    <mergeCell ref="A29:B29"/>
    <mergeCell ref="AF29:AJ29"/>
    <mergeCell ref="AU29:AY29"/>
    <mergeCell ref="AA29:AE29"/>
    <mergeCell ref="C29:Z29"/>
    <mergeCell ref="AK29:AO29"/>
    <mergeCell ref="BH63:BL63"/>
    <mergeCell ref="BM63:BQ63"/>
    <mergeCell ref="BM64:BQ64"/>
    <mergeCell ref="BH64:BL64"/>
    <mergeCell ref="AX64:BB64"/>
    <mergeCell ref="AX63:BB63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97:AO97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5">
    <cfRule type="cellIs" dxfId="39" priority="39" stopIfTrue="1" operator="equal">
      <formula>$C64</formula>
    </cfRule>
  </conditionalFormatting>
  <conditionalFormatting sqref="A55:B56 A142 A122:B122 A138 A43:B44 A125:B128 A131 A133 A136 A140 A41:B41 A53:B53 A46:B46 A48:B51 A116:B120 A65:B65 A86">
    <cfRule type="cellIs" dxfId="38" priority="40" stopIfTrue="1" operator="equal">
      <formula>0</formula>
    </cfRule>
  </conditionalFormatting>
  <conditionalFormatting sqref="C66">
    <cfRule type="cellIs" dxfId="37" priority="37" stopIfTrue="1" operator="equal">
      <formula>$C65</formula>
    </cfRule>
  </conditionalFormatting>
  <conditionalFormatting sqref="A66:B66">
    <cfRule type="cellIs" dxfId="36" priority="38" stopIfTrue="1" operator="equal">
      <formula>0</formula>
    </cfRule>
  </conditionalFormatting>
  <conditionalFormatting sqref="C67">
    <cfRule type="cellIs" dxfId="35" priority="35" stopIfTrue="1" operator="equal">
      <formula>$C66</formula>
    </cfRule>
  </conditionalFormatting>
  <conditionalFormatting sqref="A67:B67">
    <cfRule type="cellIs" dxfId="34" priority="36" stopIfTrue="1" operator="equal">
      <formula>0</formula>
    </cfRule>
  </conditionalFormatting>
  <conditionalFormatting sqref="C68">
    <cfRule type="cellIs" dxfId="33" priority="33" stopIfTrue="1" operator="equal">
      <formula>$C67</formula>
    </cfRule>
  </conditionalFormatting>
  <conditionalFormatting sqref="A68:B68">
    <cfRule type="cellIs" dxfId="32" priority="34" stopIfTrue="1" operator="equal">
      <formula>0</formula>
    </cfRule>
  </conditionalFormatting>
  <conditionalFormatting sqref="C69">
    <cfRule type="cellIs" dxfId="31" priority="31" stopIfTrue="1" operator="equal">
      <formula>$C68</formula>
    </cfRule>
  </conditionalFormatting>
  <conditionalFormatting sqref="A69:B69">
    <cfRule type="cellIs" dxfId="30" priority="32" stopIfTrue="1" operator="equal">
      <formula>0</formula>
    </cfRule>
  </conditionalFormatting>
  <conditionalFormatting sqref="C70">
    <cfRule type="cellIs" dxfId="29" priority="29" stopIfTrue="1" operator="equal">
      <formula>$C69</formula>
    </cfRule>
  </conditionalFormatting>
  <conditionalFormatting sqref="A70:B70">
    <cfRule type="cellIs" dxfId="28" priority="30" stopIfTrue="1" operator="equal">
      <formula>0</formula>
    </cfRule>
  </conditionalFormatting>
  <conditionalFormatting sqref="C71">
    <cfRule type="cellIs" dxfId="27" priority="27" stopIfTrue="1" operator="equal">
      <formula>$C70</formula>
    </cfRule>
  </conditionalFormatting>
  <conditionalFormatting sqref="A71:B71">
    <cfRule type="cellIs" dxfId="26" priority="28" stopIfTrue="1" operator="equal">
      <formula>0</formula>
    </cfRule>
  </conditionalFormatting>
  <conditionalFormatting sqref="C72">
    <cfRule type="cellIs" dxfId="25" priority="25" stopIfTrue="1" operator="equal">
      <formula>$C71</formula>
    </cfRule>
  </conditionalFormatting>
  <conditionalFormatting sqref="A72:B72">
    <cfRule type="cellIs" dxfId="24" priority="26" stopIfTrue="1" operator="equal">
      <formula>0</formula>
    </cfRule>
  </conditionalFormatting>
  <conditionalFormatting sqref="C73">
    <cfRule type="cellIs" dxfId="23" priority="23" stopIfTrue="1" operator="equal">
      <formula>$C72</formula>
    </cfRule>
  </conditionalFormatting>
  <conditionalFormatting sqref="A73:B73">
    <cfRule type="cellIs" dxfId="22" priority="24" stopIfTrue="1" operator="equal">
      <formula>0</formula>
    </cfRule>
  </conditionalFormatting>
  <conditionalFormatting sqref="C74">
    <cfRule type="cellIs" dxfId="21" priority="21" stopIfTrue="1" operator="equal">
      <formula>$C73</formula>
    </cfRule>
  </conditionalFormatting>
  <conditionalFormatting sqref="A74:B74">
    <cfRule type="cellIs" dxfId="20" priority="22" stopIfTrue="1" operator="equal">
      <formula>0</formula>
    </cfRule>
  </conditionalFormatting>
  <conditionalFormatting sqref="C75">
    <cfRule type="cellIs" dxfId="19" priority="19" stopIfTrue="1" operator="equal">
      <formula>$C74</formula>
    </cfRule>
  </conditionalFormatting>
  <conditionalFormatting sqref="A75:B75">
    <cfRule type="cellIs" dxfId="18" priority="20" stopIfTrue="1" operator="equal">
      <formula>0</formula>
    </cfRule>
  </conditionalFormatting>
  <conditionalFormatting sqref="C76">
    <cfRule type="cellIs" dxfId="17" priority="17" stopIfTrue="1" operator="equal">
      <formula>$C75</formula>
    </cfRule>
  </conditionalFormatting>
  <conditionalFormatting sqref="A76:B76">
    <cfRule type="cellIs" dxfId="16" priority="18" stopIfTrue="1" operator="equal">
      <formula>0</formula>
    </cfRule>
  </conditionalFormatting>
  <conditionalFormatting sqref="C77">
    <cfRule type="cellIs" dxfId="15" priority="15" stopIfTrue="1" operator="equal">
      <formula>$C76</formula>
    </cfRule>
  </conditionalFormatting>
  <conditionalFormatting sqref="A77:B77">
    <cfRule type="cellIs" dxfId="14" priority="16" stopIfTrue="1" operator="equal">
      <formula>0</formula>
    </cfRule>
  </conditionalFormatting>
  <conditionalFormatting sqref="C78">
    <cfRule type="cellIs" dxfId="13" priority="13" stopIfTrue="1" operator="equal">
      <formula>$C77</formula>
    </cfRule>
  </conditionalFormatting>
  <conditionalFormatting sqref="A78:B78">
    <cfRule type="cellIs" dxfId="12" priority="14" stopIfTrue="1" operator="equal">
      <formula>0</formula>
    </cfRule>
  </conditionalFormatting>
  <conditionalFormatting sqref="C79">
    <cfRule type="cellIs" dxfId="11" priority="11" stopIfTrue="1" operator="equal">
      <formula>$C78</formula>
    </cfRule>
  </conditionalFormatting>
  <conditionalFormatting sqref="A79:B79">
    <cfRule type="cellIs" dxfId="10" priority="12" stopIfTrue="1" operator="equal">
      <formula>0</formula>
    </cfRule>
  </conditionalFormatting>
  <conditionalFormatting sqref="C80">
    <cfRule type="cellIs" dxfId="9" priority="9" stopIfTrue="1" operator="equal">
      <formula>$C79</formula>
    </cfRule>
  </conditionalFormatting>
  <conditionalFormatting sqref="A80:B80">
    <cfRule type="cellIs" dxfId="8" priority="10" stopIfTrue="1" operator="equal">
      <formula>0</formula>
    </cfRule>
  </conditionalFormatting>
  <conditionalFormatting sqref="C81">
    <cfRule type="cellIs" dxfId="7" priority="7" stopIfTrue="1" operator="equal">
      <formula>$C80</formula>
    </cfRule>
  </conditionalFormatting>
  <conditionalFormatting sqref="A81:B81">
    <cfRule type="cellIs" dxfId="6" priority="8" stopIfTrue="1" operator="equal">
      <formula>0</formula>
    </cfRule>
  </conditionalFormatting>
  <conditionalFormatting sqref="C82">
    <cfRule type="cellIs" dxfId="5" priority="5" stopIfTrue="1" operator="equal">
      <formula>$C81</formula>
    </cfRule>
  </conditionalFormatting>
  <conditionalFormatting sqref="A82:B82">
    <cfRule type="cellIs" dxfId="4" priority="6" stopIfTrue="1" operator="equal">
      <formula>0</formula>
    </cfRule>
  </conditionalFormatting>
  <conditionalFormatting sqref="C83">
    <cfRule type="cellIs" dxfId="3" priority="3" stopIfTrue="1" operator="equal">
      <formula>$C82</formula>
    </cfRule>
  </conditionalFormatting>
  <conditionalFormatting sqref="A83:B83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КПК0118220</vt:lpstr>
      <vt:lpstr>КПК0118220!Область_печати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2025-01-22T09:11:01Z</cp:lastPrinted>
  <dcterms:created xsi:type="dcterms:W3CDTF">2016-08-10T10:53:25Z</dcterms:created>
  <dcterms:modified xsi:type="dcterms:W3CDTF">2025-01-22T09:11:02Z</dcterms:modified>
</cp:coreProperties>
</file>